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6" windowWidth="20736" windowHeight="11700"/>
  </bookViews>
  <sheets>
    <sheet name="Tabelle1" sheetId="1" r:id="rId1"/>
  </sheets>
  <definedNames>
    <definedName name="arbeitszeit_woche">Tabelle1!#REF!</definedName>
    <definedName name="erhebungswochen">Tabelle1!$C$13</definedName>
  </definedNames>
  <calcPr calcId="145621"/>
</workbook>
</file>

<file path=xl/calcChain.xml><?xml version="1.0" encoding="utf-8"?>
<calcChain xmlns="http://schemas.openxmlformats.org/spreadsheetml/2006/main">
  <c r="F48" i="1" l="1"/>
  <c r="F49" i="1" s="1"/>
  <c r="F50" i="1" s="1"/>
  <c r="G48" i="1"/>
  <c r="H48" i="1"/>
  <c r="I48" i="1"/>
  <c r="I49" i="1" s="1"/>
  <c r="I50" i="1" s="1"/>
  <c r="J48" i="1"/>
  <c r="J49" i="1" s="1"/>
  <c r="J50" i="1" s="1"/>
  <c r="K48" i="1"/>
  <c r="L48" i="1"/>
  <c r="M48" i="1"/>
  <c r="M49" i="1" s="1"/>
  <c r="M50" i="1" s="1"/>
  <c r="N48" i="1"/>
  <c r="N49" i="1" s="1"/>
  <c r="N50" i="1" s="1"/>
  <c r="G49" i="1"/>
  <c r="H49" i="1"/>
  <c r="H50" i="1" s="1"/>
  <c r="K49" i="1"/>
  <c r="L49" i="1"/>
  <c r="L50" i="1" s="1"/>
  <c r="G50" i="1"/>
  <c r="K50" i="1"/>
  <c r="F44" i="1"/>
  <c r="G44" i="1"/>
  <c r="H44" i="1"/>
  <c r="I44" i="1"/>
  <c r="J44" i="1"/>
  <c r="K44" i="1"/>
  <c r="L44" i="1"/>
  <c r="M44" i="1"/>
  <c r="N44" i="1"/>
  <c r="F27" i="1"/>
  <c r="G27" i="1"/>
  <c r="H27" i="1"/>
  <c r="I27" i="1"/>
  <c r="J27" i="1"/>
  <c r="K27" i="1"/>
  <c r="L27" i="1"/>
  <c r="M27" i="1"/>
  <c r="N27" i="1"/>
  <c r="F28" i="1"/>
  <c r="G28" i="1"/>
  <c r="H28" i="1"/>
  <c r="H29" i="1" s="1"/>
  <c r="I28" i="1"/>
  <c r="J28" i="1"/>
  <c r="K28" i="1"/>
  <c r="L28" i="1"/>
  <c r="L29" i="1" s="1"/>
  <c r="M28" i="1"/>
  <c r="N28" i="1"/>
  <c r="F29" i="1"/>
  <c r="G29" i="1"/>
  <c r="I29" i="1"/>
  <c r="J29" i="1"/>
  <c r="K29" i="1"/>
  <c r="M29" i="1"/>
  <c r="N29" i="1"/>
  <c r="I6" i="1" l="1"/>
  <c r="C28" i="1" l="1"/>
  <c r="C29" i="1" s="1"/>
  <c r="C27" i="1" l="1"/>
  <c r="Q44" i="1"/>
  <c r="D44" i="1"/>
  <c r="C44" i="1"/>
  <c r="C48" i="1" s="1"/>
  <c r="P28" i="1" l="1"/>
  <c r="P29" i="1" s="1"/>
  <c r="Q28" i="1"/>
  <c r="E27" i="1"/>
  <c r="E28" i="1" s="1"/>
  <c r="E29" i="1" s="1"/>
  <c r="O27" i="1"/>
  <c r="O28" i="1" s="1"/>
  <c r="O29" i="1" s="1"/>
  <c r="P27" i="1"/>
  <c r="Q27" i="1"/>
  <c r="R19" i="1"/>
  <c r="R35" i="1"/>
  <c r="R36" i="1"/>
  <c r="R37" i="1"/>
  <c r="R38" i="1"/>
  <c r="R39" i="1"/>
  <c r="R40" i="1"/>
  <c r="R41" i="1"/>
  <c r="R42" i="1"/>
  <c r="R43" i="1"/>
  <c r="R34" i="1"/>
  <c r="E44" i="1"/>
  <c r="O44" i="1"/>
  <c r="P44" i="1"/>
  <c r="D27" i="1"/>
  <c r="D28" i="1" s="1"/>
  <c r="E48" i="1" l="1"/>
  <c r="P48" i="1"/>
  <c r="O48" i="1"/>
  <c r="R44" i="1"/>
  <c r="Q29" i="1"/>
  <c r="Q48" i="1" s="1"/>
  <c r="D29" i="1"/>
  <c r="D48" i="1" s="1"/>
  <c r="C12" i="1"/>
  <c r="C14" i="1" l="1"/>
  <c r="C13" i="1"/>
  <c r="O49" i="1" l="1"/>
  <c r="O50" i="1" s="1"/>
  <c r="P49" i="1"/>
  <c r="P50" i="1" s="1"/>
  <c r="Q49" i="1"/>
  <c r="Q50" i="1" s="1"/>
  <c r="D49" i="1"/>
  <c r="D50" i="1" s="1"/>
  <c r="E49" i="1"/>
  <c r="E50" i="1" s="1"/>
  <c r="C49" i="1"/>
  <c r="C50" i="1" s="1"/>
</calcChain>
</file>

<file path=xl/sharedStrings.xml><?xml version="1.0" encoding="utf-8"?>
<sst xmlns="http://schemas.openxmlformats.org/spreadsheetml/2006/main" count="109" uniqueCount="79">
  <si>
    <t>Leistungen</t>
  </si>
  <si>
    <t>Total Pflegetage Rehaklinik</t>
  </si>
  <si>
    <t>a</t>
  </si>
  <si>
    <t xml:space="preserve">Anzahl Pflegetage </t>
  </si>
  <si>
    <t>b</t>
  </si>
  <si>
    <t xml:space="preserve">ø betriebene Betten </t>
  </si>
  <si>
    <t>c</t>
  </si>
  <si>
    <t>Betriebstage Erhebungsperiode</t>
  </si>
  <si>
    <t xml:space="preserve">wöchentliche SOLL-Arbeitszeit in Std. </t>
  </si>
  <si>
    <t>e</t>
  </si>
  <si>
    <r>
      <t>ø Bettenbelegung stationäre Patienten (a*100/(b*c))</t>
    </r>
    <r>
      <rPr>
        <b/>
        <vertAlign val="superscript"/>
        <sz val="10"/>
        <rFont val="Arial"/>
        <family val="2"/>
      </rPr>
      <t>1</t>
    </r>
  </si>
  <si>
    <r>
      <t>1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Dient zu Plausiblitätszwecken der Datenerhebung</t>
    </r>
  </si>
  <si>
    <t>Pflege</t>
  </si>
  <si>
    <t>Ärzte</t>
  </si>
  <si>
    <t>Physio-therapie</t>
  </si>
  <si>
    <t>Logopädie</t>
  </si>
  <si>
    <t>Sozialdienst</t>
  </si>
  <si>
    <t>Übrige Therapien</t>
  </si>
  <si>
    <t>f</t>
  </si>
  <si>
    <t>h</t>
  </si>
  <si>
    <t>i</t>
  </si>
  <si>
    <t>j</t>
  </si>
  <si>
    <t xml:space="preserve">Personal </t>
  </si>
  <si>
    <t xml:space="preserve"> </t>
  </si>
  <si>
    <t>Total Vollzeitstellen</t>
  </si>
  <si>
    <t>k</t>
  </si>
  <si>
    <t>Total Personalkosten</t>
  </si>
  <si>
    <t>Leistungen von Sozialversicherungen</t>
  </si>
  <si>
    <t>Personalausleihe</t>
  </si>
  <si>
    <t>AHV, IV, EO, ALV, FAK</t>
  </si>
  <si>
    <t>Berufliche Vorsorge</t>
  </si>
  <si>
    <t>Kranken-, Unfall- und Taggeldversicherung</t>
  </si>
  <si>
    <r>
      <t xml:space="preserve">Sozialversicherungsaufwand aus Personalausleihe </t>
    </r>
    <r>
      <rPr>
        <i/>
        <sz val="10"/>
        <rFont val="Arial"/>
        <family val="2"/>
      </rPr>
      <t>(REK 05_002)</t>
    </r>
  </si>
  <si>
    <t>Übriger Sozialversicherungsaufwand</t>
  </si>
  <si>
    <t>Arzthonoraraufwand, Spitalärzte</t>
  </si>
  <si>
    <t>Arzthonoraraufwand, Belegärzte</t>
  </si>
  <si>
    <t>o</t>
  </si>
  <si>
    <r>
      <t>∑ Personalkosten</t>
    </r>
    <r>
      <rPr>
        <b/>
        <vertAlign val="superscript"/>
        <sz val="10"/>
        <rFont val="Arial"/>
        <family val="2"/>
      </rPr>
      <t/>
    </r>
  </si>
  <si>
    <t>Ergotherapie</t>
  </si>
  <si>
    <t xml:space="preserve">bis zum </t>
  </si>
  <si>
    <t>entspricht</t>
  </si>
  <si>
    <t>Tagen</t>
  </si>
  <si>
    <t>Klinik XY</t>
  </si>
  <si>
    <t>Anzahl stationäre Minuten</t>
  </si>
  <si>
    <t>Anzahl ambulante Minuten</t>
  </si>
  <si>
    <t xml:space="preserve">Vollzeitstellen aufgeteilt nach Berufskategorien (Teilzeitstellen bitte in Vollzeitstellen umrechnen) </t>
  </si>
  <si>
    <t>Personalkosten nach Berufskategorien</t>
  </si>
  <si>
    <r>
      <t xml:space="preserve">Anzahl Vollzeitstellen bezogen auf die Erhebungsperiode </t>
    </r>
    <r>
      <rPr>
        <b/>
        <sz val="10"/>
        <rFont val="Arial"/>
        <family val="2"/>
      </rPr>
      <t>exkl.</t>
    </r>
    <r>
      <rPr>
        <sz val="10"/>
        <rFont val="Arial"/>
        <family val="2"/>
      </rPr>
      <t xml:space="preserve"> Belegärzte</t>
    </r>
  </si>
  <si>
    <t>Von Patienten in Erhebungsperiode beanspruchte Anzahl Minuten pro Berufskategorie</t>
  </si>
  <si>
    <t>Aufteilung Personal zwischen stationär und ambulant</t>
  </si>
  <si>
    <t>Personalkosten (in CHF)</t>
  </si>
  <si>
    <t>(nur falls aufgeführtes Personal auch ambulante Leistungen erbringt)</t>
  </si>
  <si>
    <t>Berechnung Kostensätze pro Minute</t>
  </si>
  <si>
    <t>d</t>
  </si>
  <si>
    <t>g</t>
  </si>
  <si>
    <t>l</t>
  </si>
  <si>
    <t>m</t>
  </si>
  <si>
    <t>n</t>
  </si>
  <si>
    <r>
      <t>Löhne inkl 13. Monatslohn</t>
    </r>
    <r>
      <rPr>
        <vertAlign val="superscript"/>
        <sz val="10"/>
        <rFont val="Arial"/>
        <family val="2"/>
      </rPr>
      <t>2</t>
    </r>
  </si>
  <si>
    <t>Name der Klinik:</t>
  </si>
  <si>
    <t>Erhebungsperiode vom:</t>
  </si>
  <si>
    <t>Anzahl Wochen</t>
  </si>
  <si>
    <t>p</t>
  </si>
  <si>
    <t>∑ Anzahl Leistungen (h+i)</t>
  </si>
  <si>
    <t>Anzahl stationäre Leistungen in % (h*100/j)</t>
  </si>
  <si>
    <t>Total Anzahl Vollzeitstellen für stationäre Patienten (f*k/100)</t>
  </si>
  <si>
    <t>ø Personalkosten/Vollzeitstelle stationäre Patienten (m*(k/100)/l)</t>
  </si>
  <si>
    <t>ø Personalkosten/Vollzeitstelle stationäre Patienten pro Minute (o/60)</t>
  </si>
  <si>
    <t>ø Personalkosten/Vollzeitstelle stationäre Patienten pro Stunde (n/d/g)</t>
  </si>
  <si>
    <r>
      <t>2</t>
    </r>
    <r>
      <rPr>
        <sz val="10"/>
        <rFont val="Arial"/>
        <family val="2"/>
      </rPr>
      <t xml:space="preserve"> Bruttolöhne aller Mitarbeitenden, inkl. Zulagen (Familien-, Ortszulagen, Inkonvenienzentschädigungen, usw.), Erfolgsbeteiligungen, vertragliche Umsatzbeteiligung, Fringe Benefits, Provisionen sofern sie für die Leistungsperiode ausbezahlt worden sind, Löhne für temporäre Arbeitnehmer sowie Quellensteuerabgaben, die der Arbeitgeber für seine ausländischen Arbeitnehmer ohne feste Niederlassung leistet.</t>
    </r>
  </si>
  <si>
    <t>Neuro-psychologie</t>
  </si>
  <si>
    <t>klinische Psychologie</t>
  </si>
  <si>
    <t>TCM</t>
  </si>
  <si>
    <t>Bewegungs-/ Sporttherapie</t>
  </si>
  <si>
    <t>Atemtherapie</t>
  </si>
  <si>
    <t>Diabetes-beratung</t>
  </si>
  <si>
    <t>Ernährungs-beratung</t>
  </si>
  <si>
    <t>Herzinsuffizienz- beratung</t>
  </si>
  <si>
    <t>Erhebungsbogen zur Ermittlung der Kostensätze ST Reha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</si>
</sst>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#,##0.0"/>
    <numFmt numFmtId="167" formatCode="0.000"/>
  </numFmts>
  <fonts count="2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color rgb="FF0000FF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0"/>
      <color rgb="FFFF3300"/>
      <name val="Arial"/>
      <family val="2"/>
    </font>
    <font>
      <sz val="8"/>
      <color rgb="FF000000"/>
      <name val="Tahoma"/>
      <family val="2"/>
    </font>
    <font>
      <b/>
      <sz val="11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4" fillId="2" borderId="0" xfId="0" applyFont="1" applyFill="1" applyProtection="1"/>
    <xf numFmtId="0" fontId="4" fillId="2" borderId="0" xfId="0" applyFont="1" applyFill="1" applyAlignment="1" applyProtection="1">
      <alignment wrapText="1"/>
    </xf>
    <xf numFmtId="0" fontId="6" fillId="2" borderId="0" xfId="0" applyFont="1" applyFill="1" applyAlignment="1" applyProtection="1">
      <alignment wrapText="1"/>
    </xf>
    <xf numFmtId="0" fontId="0" fillId="2" borderId="0" xfId="0" applyFill="1" applyAlignment="1" applyProtection="1"/>
    <xf numFmtId="0" fontId="4" fillId="2" borderId="1" xfId="0" applyFont="1" applyFill="1" applyBorder="1" applyProtection="1"/>
    <xf numFmtId="0" fontId="6" fillId="2" borderId="1" xfId="0" applyFont="1" applyFill="1" applyBorder="1" applyAlignment="1" applyProtection="1">
      <alignment wrapText="1"/>
    </xf>
    <xf numFmtId="164" fontId="3" fillId="2" borderId="1" xfId="0" applyNumberFormat="1" applyFont="1" applyFill="1" applyBorder="1" applyAlignment="1" applyProtection="1">
      <alignment horizontal="center" wrapText="1"/>
    </xf>
    <xf numFmtId="0" fontId="7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wrapText="1"/>
    </xf>
    <xf numFmtId="0" fontId="4" fillId="2" borderId="0" xfId="0" applyFont="1" applyFill="1" applyBorder="1" applyProtection="1"/>
    <xf numFmtId="0" fontId="4" fillId="2" borderId="2" xfId="0" applyFont="1" applyFill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wrapText="1"/>
    </xf>
    <xf numFmtId="0" fontId="3" fillId="2" borderId="4" xfId="0" applyFont="1" applyFill="1" applyBorder="1" applyAlignment="1" applyProtection="1">
      <alignment wrapText="1"/>
    </xf>
    <xf numFmtId="0" fontId="4" fillId="2" borderId="6" xfId="0" applyFont="1" applyFill="1" applyBorder="1" applyProtection="1"/>
    <xf numFmtId="165" fontId="4" fillId="3" borderId="1" xfId="1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wrapText="1"/>
    </xf>
    <xf numFmtId="0" fontId="11" fillId="2" borderId="0" xfId="0" applyFont="1" applyFill="1" applyProtection="1"/>
    <xf numFmtId="0" fontId="11" fillId="2" borderId="1" xfId="0" applyFont="1" applyFill="1" applyBorder="1" applyProtection="1"/>
    <xf numFmtId="0" fontId="9" fillId="2" borderId="1" xfId="0" applyFont="1" applyFill="1" applyBorder="1" applyAlignment="1" applyProtection="1">
      <alignment wrapText="1"/>
    </xf>
    <xf numFmtId="0" fontId="9" fillId="2" borderId="0" xfId="0" applyFont="1" applyFill="1" applyProtection="1"/>
    <xf numFmtId="0" fontId="3" fillId="2" borderId="6" xfId="0" applyFont="1" applyFill="1" applyBorder="1" applyAlignment="1" applyProtection="1">
      <alignment wrapText="1"/>
    </xf>
    <xf numFmtId="0" fontId="3" fillId="2" borderId="0" xfId="0" applyFont="1" applyFill="1" applyProtection="1"/>
    <xf numFmtId="0" fontId="4" fillId="2" borderId="1" xfId="0" applyFont="1" applyFill="1" applyBorder="1" applyAlignment="1" applyProtection="1"/>
    <xf numFmtId="0" fontId="7" fillId="2" borderId="0" xfId="0" applyFont="1" applyFill="1" applyAlignment="1" applyProtection="1"/>
    <xf numFmtId="0" fontId="7" fillId="2" borderId="0" xfId="0" applyFont="1" applyFill="1" applyProtection="1"/>
    <xf numFmtId="0" fontId="4" fillId="2" borderId="0" xfId="0" applyNumberFormat="1" applyFont="1" applyFill="1" applyAlignment="1" applyProtection="1">
      <alignment wrapText="1"/>
    </xf>
    <xf numFmtId="164" fontId="13" fillId="2" borderId="1" xfId="0" applyNumberFormat="1" applyFont="1" applyFill="1" applyBorder="1" applyProtection="1"/>
    <xf numFmtId="2" fontId="13" fillId="2" borderId="1" xfId="0" applyNumberFormat="1" applyFont="1" applyFill="1" applyBorder="1" applyProtection="1"/>
    <xf numFmtId="166" fontId="13" fillId="2" borderId="6" xfId="0" applyNumberFormat="1" applyFont="1" applyFill="1" applyBorder="1" applyAlignment="1" applyProtection="1">
      <alignment wrapText="1"/>
    </xf>
    <xf numFmtId="3" fontId="13" fillId="2" borderId="1" xfId="1" applyNumberFormat="1" applyFont="1" applyFill="1" applyBorder="1" applyProtection="1"/>
    <xf numFmtId="167" fontId="13" fillId="2" borderId="1" xfId="0" applyNumberFormat="1" applyFont="1" applyFill="1" applyBorder="1" applyAlignment="1" applyProtection="1">
      <alignment wrapText="1"/>
    </xf>
    <xf numFmtId="0" fontId="14" fillId="2" borderId="0" xfId="0" applyFont="1" applyFill="1" applyAlignment="1" applyProtection="1">
      <alignment vertical="center" wrapText="1"/>
    </xf>
    <xf numFmtId="0" fontId="15" fillId="2" borderId="0" xfId="0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right" vertical="center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165" fontId="13" fillId="2" borderId="1" xfId="0" applyNumberFormat="1" applyFont="1" applyFill="1" applyBorder="1" applyProtection="1"/>
    <xf numFmtId="166" fontId="13" fillId="0" borderId="1" xfId="0" applyNumberFormat="1" applyFont="1" applyFill="1" applyBorder="1" applyProtection="1"/>
    <xf numFmtId="166" fontId="13" fillId="4" borderId="6" xfId="0" applyNumberFormat="1" applyFont="1" applyFill="1" applyBorder="1" applyProtection="1"/>
    <xf numFmtId="0" fontId="16" fillId="2" borderId="5" xfId="0" applyFont="1" applyFill="1" applyBorder="1" applyAlignment="1" applyProtection="1">
      <alignment vertical="center"/>
    </xf>
    <xf numFmtId="0" fontId="7" fillId="2" borderId="1" xfId="0" applyFont="1" applyFill="1" applyBorder="1" applyProtection="1"/>
    <xf numFmtId="0" fontId="7" fillId="0" borderId="0" xfId="0" applyFont="1" applyAlignment="1" applyProtection="1"/>
    <xf numFmtId="14" fontId="15" fillId="3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center"/>
    </xf>
    <xf numFmtId="166" fontId="13" fillId="2" borderId="3" xfId="0" applyNumberFormat="1" applyFont="1" applyFill="1" applyBorder="1" applyAlignment="1" applyProtection="1">
      <alignment wrapText="1"/>
    </xf>
    <xf numFmtId="166" fontId="13" fillId="2" borderId="0" xfId="0" applyNumberFormat="1" applyFont="1" applyFill="1" applyBorder="1" applyAlignment="1" applyProtection="1">
      <alignment wrapText="1"/>
    </xf>
    <xf numFmtId="164" fontId="13" fillId="2" borderId="7" xfId="0" applyNumberFormat="1" applyFont="1" applyFill="1" applyBorder="1" applyProtection="1"/>
    <xf numFmtId="0" fontId="16" fillId="2" borderId="8" xfId="0" applyFont="1" applyFill="1" applyBorder="1" applyAlignment="1" applyProtection="1">
      <alignment vertical="center"/>
    </xf>
    <xf numFmtId="166" fontId="13" fillId="2" borderId="4" xfId="0" applyNumberFormat="1" applyFont="1" applyFill="1" applyBorder="1" applyAlignment="1" applyProtection="1">
      <alignment wrapText="1"/>
    </xf>
    <xf numFmtId="3" fontId="13" fillId="0" borderId="1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wrapText="1"/>
    </xf>
    <xf numFmtId="0" fontId="10" fillId="0" borderId="0" xfId="0" applyFont="1" applyAlignment="1" applyProtection="1"/>
    <xf numFmtId="0" fontId="9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" fontId="19" fillId="2" borderId="0" xfId="0" applyNumberFormat="1" applyFont="1" applyFill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7" fillId="0" borderId="0" xfId="0" applyFont="1" applyAlignment="1" applyProtection="1"/>
    <xf numFmtId="0" fontId="15" fillId="0" borderId="0" xfId="0" applyFont="1" applyFill="1" applyBorder="1" applyAlignment="1" applyProtection="1">
      <alignment horizontal="left" wrapText="1"/>
      <protection locked="0"/>
    </xf>
    <xf numFmtId="14" fontId="15" fillId="0" borderId="0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wrapText="1"/>
    </xf>
    <xf numFmtId="0" fontId="0" fillId="0" borderId="0" xfId="0" applyAlignment="1" applyProtection="1">
      <alignment wrapText="1"/>
    </xf>
    <xf numFmtId="0" fontId="5" fillId="2" borderId="0" xfId="0" applyFont="1" applyFill="1" applyAlignment="1" applyProtection="1"/>
    <xf numFmtId="0" fontId="0" fillId="2" borderId="0" xfId="0" applyFill="1" applyAlignment="1" applyProtection="1"/>
    <xf numFmtId="0" fontId="5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wrapText="1"/>
    </xf>
    <xf numFmtId="0" fontId="4" fillId="2" borderId="6" xfId="0" applyFont="1" applyFill="1" applyBorder="1" applyAlignment="1" applyProtection="1">
      <alignment wrapText="1"/>
    </xf>
    <xf numFmtId="0" fontId="5" fillId="2" borderId="1" xfId="0" applyFont="1" applyFill="1" applyBorder="1" applyAlignment="1" applyProtection="1">
      <alignment horizontal="left" wrapText="1"/>
    </xf>
    <xf numFmtId="0" fontId="10" fillId="2" borderId="0" xfId="0" applyFont="1" applyFill="1" applyAlignment="1" applyProtection="1">
      <alignment wrapText="1"/>
    </xf>
    <xf numFmtId="0" fontId="7" fillId="0" borderId="0" xfId="0" applyFont="1" applyAlignment="1" applyProtection="1"/>
    <xf numFmtId="164" fontId="17" fillId="2" borderId="5" xfId="0" applyNumberFormat="1" applyFont="1" applyFill="1" applyBorder="1" applyAlignment="1" applyProtection="1">
      <alignment horizontal="left" vertical="center" wrapText="1"/>
    </xf>
    <xf numFmtId="164" fontId="17" fillId="2" borderId="6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15" fillId="3" borderId="5" xfId="0" applyFont="1" applyFill="1" applyBorder="1" applyAlignment="1" applyProtection="1">
      <alignment horizontal="left" wrapText="1"/>
      <protection locked="0"/>
    </xf>
    <xf numFmtId="0" fontId="15" fillId="3" borderId="2" xfId="0" applyFont="1" applyFill="1" applyBorder="1" applyAlignment="1" applyProtection="1">
      <alignment horizontal="left" wrapText="1"/>
      <protection locked="0"/>
    </xf>
    <xf numFmtId="0" fontId="15" fillId="3" borderId="6" xfId="0" applyFont="1" applyFill="1" applyBorder="1" applyAlignment="1" applyProtection="1">
      <alignment horizontal="left" wrapText="1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0000FF"/>
      <color rgb="FFFF33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abel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655320</xdr:colOff>
          <xdr:row>23</xdr:row>
          <xdr:rowOff>297180</xdr:rowOff>
        </xdr:from>
        <xdr:to>
          <xdr:col>2</xdr:col>
          <xdr:colOff>762000</xdr:colOff>
          <xdr:row>24</xdr:row>
          <xdr:rowOff>0</xdr:rowOff>
        </xdr:to>
        <xdr:sp macro="" textlink="">
          <xdr:nvSpPr>
            <xdr:cNvPr id="1045" name="Labe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3ezeichnung 38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428625</xdr:colOff>
      <xdr:row>7</xdr:row>
      <xdr:rowOff>171450</xdr:rowOff>
    </xdr:from>
    <xdr:to>
      <xdr:col>8</xdr:col>
      <xdr:colOff>28575</xdr:colOff>
      <xdr:row>14</xdr:row>
      <xdr:rowOff>0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6248400" y="1495425"/>
          <a:ext cx="3990975" cy="1343025"/>
        </a:xfrm>
        <a:prstGeom prst="rect">
          <a:avLst/>
        </a:prstGeom>
        <a:solidFill>
          <a:sysClr val="window" lastClr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0">
            <a:defRPr sz="1000"/>
          </a:pPr>
          <a:r>
            <a:rPr lang="de-CH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Anleitung: </a:t>
          </a:r>
          <a:endParaRPr lang="de-CH" sz="10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- Bitte nur gelb unterlegte Felder ausfüllen.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- Leistungen, Personalbestand, Lohnkosten pro Berufskategorie im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  Detail ausweisen.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- Die Personalkategorien entsprechen den Definitionen des RE 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  Datensatzes (wöchentliche Leistungsminuten)</a:t>
          </a:r>
          <a:r>
            <a:rPr lang="de-CH" sz="1000" b="0" i="0" u="none" strike="sngStrike" baseline="0">
              <a:solidFill>
                <a:srgbClr val="FF0000"/>
              </a:solidFill>
              <a:latin typeface="Arial"/>
              <a:cs typeface="Arial"/>
            </a:rPr>
            <a:t> </a:t>
          </a:r>
          <a:endParaRPr lang="de-CH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CH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Besten Dank!</a:t>
          </a:r>
          <a:endParaRPr lang="de-CH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2:R53"/>
  <sheetViews>
    <sheetView tabSelected="1" workbookViewId="0">
      <selection activeCell="A3" sqref="A3:J3"/>
    </sheetView>
  </sheetViews>
  <sheetFormatPr baseColWidth="10" defaultRowHeight="13.2" x14ac:dyDescent="0.25"/>
  <cols>
    <col min="1" max="1" width="11.5546875" style="1" customWidth="1"/>
    <col min="2" max="2" width="62.88671875" style="2" customWidth="1"/>
    <col min="3" max="3" width="12.88671875" style="2" customWidth="1"/>
    <col min="4" max="4" width="13.109375" style="1" customWidth="1"/>
    <col min="5" max="5" width="12.88671875" style="1" customWidth="1"/>
    <col min="6" max="6" width="13.5546875" style="1" customWidth="1"/>
    <col min="7" max="7" width="12.88671875" style="1" customWidth="1"/>
    <col min="8" max="8" width="13.44140625" style="1" customWidth="1"/>
    <col min="9" max="13" width="12.88671875" style="1" customWidth="1"/>
    <col min="14" max="14" width="16.44140625" style="1" customWidth="1"/>
    <col min="15" max="16" width="12.88671875" style="1" customWidth="1"/>
    <col min="17" max="17" width="13.109375" style="1" customWidth="1"/>
    <col min="18" max="18" width="14.6640625" style="1" customWidth="1"/>
    <col min="19" max="261" width="11.44140625" style="1"/>
    <col min="262" max="262" width="21.88671875" style="1" customWidth="1"/>
    <col min="263" max="263" width="59.109375" style="1" customWidth="1"/>
    <col min="264" max="264" width="12.88671875" style="1" customWidth="1"/>
    <col min="265" max="265" width="13.109375" style="1" customWidth="1"/>
    <col min="266" max="272" width="12.88671875" style="1" customWidth="1"/>
    <col min="273" max="273" width="13.109375" style="1" customWidth="1"/>
    <col min="274" max="274" width="14.6640625" style="1" customWidth="1"/>
    <col min="275" max="517" width="11.44140625" style="1"/>
    <col min="518" max="518" width="21.88671875" style="1" customWidth="1"/>
    <col min="519" max="519" width="59.109375" style="1" customWidth="1"/>
    <col min="520" max="520" width="12.88671875" style="1" customWidth="1"/>
    <col min="521" max="521" width="13.109375" style="1" customWidth="1"/>
    <col min="522" max="528" width="12.88671875" style="1" customWidth="1"/>
    <col min="529" max="529" width="13.109375" style="1" customWidth="1"/>
    <col min="530" max="530" width="14.6640625" style="1" customWidth="1"/>
    <col min="531" max="773" width="11.44140625" style="1"/>
    <col min="774" max="774" width="21.88671875" style="1" customWidth="1"/>
    <col min="775" max="775" width="59.109375" style="1" customWidth="1"/>
    <col min="776" max="776" width="12.88671875" style="1" customWidth="1"/>
    <col min="777" max="777" width="13.109375" style="1" customWidth="1"/>
    <col min="778" max="784" width="12.88671875" style="1" customWidth="1"/>
    <col min="785" max="785" width="13.109375" style="1" customWidth="1"/>
    <col min="786" max="786" width="14.6640625" style="1" customWidth="1"/>
    <col min="787" max="1029" width="11.44140625" style="1"/>
    <col min="1030" max="1030" width="21.88671875" style="1" customWidth="1"/>
    <col min="1031" max="1031" width="59.109375" style="1" customWidth="1"/>
    <col min="1032" max="1032" width="12.88671875" style="1" customWidth="1"/>
    <col min="1033" max="1033" width="13.109375" style="1" customWidth="1"/>
    <col min="1034" max="1040" width="12.88671875" style="1" customWidth="1"/>
    <col min="1041" max="1041" width="13.109375" style="1" customWidth="1"/>
    <col min="1042" max="1042" width="14.6640625" style="1" customWidth="1"/>
    <col min="1043" max="1285" width="11.44140625" style="1"/>
    <col min="1286" max="1286" width="21.88671875" style="1" customWidth="1"/>
    <col min="1287" max="1287" width="59.109375" style="1" customWidth="1"/>
    <col min="1288" max="1288" width="12.88671875" style="1" customWidth="1"/>
    <col min="1289" max="1289" width="13.109375" style="1" customWidth="1"/>
    <col min="1290" max="1296" width="12.88671875" style="1" customWidth="1"/>
    <col min="1297" max="1297" width="13.109375" style="1" customWidth="1"/>
    <col min="1298" max="1298" width="14.6640625" style="1" customWidth="1"/>
    <col min="1299" max="1541" width="11.44140625" style="1"/>
    <col min="1542" max="1542" width="21.88671875" style="1" customWidth="1"/>
    <col min="1543" max="1543" width="59.109375" style="1" customWidth="1"/>
    <col min="1544" max="1544" width="12.88671875" style="1" customWidth="1"/>
    <col min="1545" max="1545" width="13.109375" style="1" customWidth="1"/>
    <col min="1546" max="1552" width="12.88671875" style="1" customWidth="1"/>
    <col min="1553" max="1553" width="13.109375" style="1" customWidth="1"/>
    <col min="1554" max="1554" width="14.6640625" style="1" customWidth="1"/>
    <col min="1555" max="1797" width="11.44140625" style="1"/>
    <col min="1798" max="1798" width="21.88671875" style="1" customWidth="1"/>
    <col min="1799" max="1799" width="59.109375" style="1" customWidth="1"/>
    <col min="1800" max="1800" width="12.88671875" style="1" customWidth="1"/>
    <col min="1801" max="1801" width="13.109375" style="1" customWidth="1"/>
    <col min="1802" max="1808" width="12.88671875" style="1" customWidth="1"/>
    <col min="1809" max="1809" width="13.109375" style="1" customWidth="1"/>
    <col min="1810" max="1810" width="14.6640625" style="1" customWidth="1"/>
    <col min="1811" max="2053" width="11.44140625" style="1"/>
    <col min="2054" max="2054" width="21.88671875" style="1" customWidth="1"/>
    <col min="2055" max="2055" width="59.109375" style="1" customWidth="1"/>
    <col min="2056" max="2056" width="12.88671875" style="1" customWidth="1"/>
    <col min="2057" max="2057" width="13.109375" style="1" customWidth="1"/>
    <col min="2058" max="2064" width="12.88671875" style="1" customWidth="1"/>
    <col min="2065" max="2065" width="13.109375" style="1" customWidth="1"/>
    <col min="2066" max="2066" width="14.6640625" style="1" customWidth="1"/>
    <col min="2067" max="2309" width="11.44140625" style="1"/>
    <col min="2310" max="2310" width="21.88671875" style="1" customWidth="1"/>
    <col min="2311" max="2311" width="59.109375" style="1" customWidth="1"/>
    <col min="2312" max="2312" width="12.88671875" style="1" customWidth="1"/>
    <col min="2313" max="2313" width="13.109375" style="1" customWidth="1"/>
    <col min="2314" max="2320" width="12.88671875" style="1" customWidth="1"/>
    <col min="2321" max="2321" width="13.109375" style="1" customWidth="1"/>
    <col min="2322" max="2322" width="14.6640625" style="1" customWidth="1"/>
    <col min="2323" max="2565" width="11.44140625" style="1"/>
    <col min="2566" max="2566" width="21.88671875" style="1" customWidth="1"/>
    <col min="2567" max="2567" width="59.109375" style="1" customWidth="1"/>
    <col min="2568" max="2568" width="12.88671875" style="1" customWidth="1"/>
    <col min="2569" max="2569" width="13.109375" style="1" customWidth="1"/>
    <col min="2570" max="2576" width="12.88671875" style="1" customWidth="1"/>
    <col min="2577" max="2577" width="13.109375" style="1" customWidth="1"/>
    <col min="2578" max="2578" width="14.6640625" style="1" customWidth="1"/>
    <col min="2579" max="2821" width="11.44140625" style="1"/>
    <col min="2822" max="2822" width="21.88671875" style="1" customWidth="1"/>
    <col min="2823" max="2823" width="59.109375" style="1" customWidth="1"/>
    <col min="2824" max="2824" width="12.88671875" style="1" customWidth="1"/>
    <col min="2825" max="2825" width="13.109375" style="1" customWidth="1"/>
    <col min="2826" max="2832" width="12.88671875" style="1" customWidth="1"/>
    <col min="2833" max="2833" width="13.109375" style="1" customWidth="1"/>
    <col min="2834" max="2834" width="14.6640625" style="1" customWidth="1"/>
    <col min="2835" max="3077" width="11.44140625" style="1"/>
    <col min="3078" max="3078" width="21.88671875" style="1" customWidth="1"/>
    <col min="3079" max="3079" width="59.109375" style="1" customWidth="1"/>
    <col min="3080" max="3080" width="12.88671875" style="1" customWidth="1"/>
    <col min="3081" max="3081" width="13.109375" style="1" customWidth="1"/>
    <col min="3082" max="3088" width="12.88671875" style="1" customWidth="1"/>
    <col min="3089" max="3089" width="13.109375" style="1" customWidth="1"/>
    <col min="3090" max="3090" width="14.6640625" style="1" customWidth="1"/>
    <col min="3091" max="3333" width="11.44140625" style="1"/>
    <col min="3334" max="3334" width="21.88671875" style="1" customWidth="1"/>
    <col min="3335" max="3335" width="59.109375" style="1" customWidth="1"/>
    <col min="3336" max="3336" width="12.88671875" style="1" customWidth="1"/>
    <col min="3337" max="3337" width="13.109375" style="1" customWidth="1"/>
    <col min="3338" max="3344" width="12.88671875" style="1" customWidth="1"/>
    <col min="3345" max="3345" width="13.109375" style="1" customWidth="1"/>
    <col min="3346" max="3346" width="14.6640625" style="1" customWidth="1"/>
    <col min="3347" max="3589" width="11.44140625" style="1"/>
    <col min="3590" max="3590" width="21.88671875" style="1" customWidth="1"/>
    <col min="3591" max="3591" width="59.109375" style="1" customWidth="1"/>
    <col min="3592" max="3592" width="12.88671875" style="1" customWidth="1"/>
    <col min="3593" max="3593" width="13.109375" style="1" customWidth="1"/>
    <col min="3594" max="3600" width="12.88671875" style="1" customWidth="1"/>
    <col min="3601" max="3601" width="13.109375" style="1" customWidth="1"/>
    <col min="3602" max="3602" width="14.6640625" style="1" customWidth="1"/>
    <col min="3603" max="3845" width="11.44140625" style="1"/>
    <col min="3846" max="3846" width="21.88671875" style="1" customWidth="1"/>
    <col min="3847" max="3847" width="59.109375" style="1" customWidth="1"/>
    <col min="3848" max="3848" width="12.88671875" style="1" customWidth="1"/>
    <col min="3849" max="3849" width="13.109375" style="1" customWidth="1"/>
    <col min="3850" max="3856" width="12.88671875" style="1" customWidth="1"/>
    <col min="3857" max="3857" width="13.109375" style="1" customWidth="1"/>
    <col min="3858" max="3858" width="14.6640625" style="1" customWidth="1"/>
    <col min="3859" max="4101" width="11.44140625" style="1"/>
    <col min="4102" max="4102" width="21.88671875" style="1" customWidth="1"/>
    <col min="4103" max="4103" width="59.109375" style="1" customWidth="1"/>
    <col min="4104" max="4104" width="12.88671875" style="1" customWidth="1"/>
    <col min="4105" max="4105" width="13.109375" style="1" customWidth="1"/>
    <col min="4106" max="4112" width="12.88671875" style="1" customWidth="1"/>
    <col min="4113" max="4113" width="13.109375" style="1" customWidth="1"/>
    <col min="4114" max="4114" width="14.6640625" style="1" customWidth="1"/>
    <col min="4115" max="4357" width="11.44140625" style="1"/>
    <col min="4358" max="4358" width="21.88671875" style="1" customWidth="1"/>
    <col min="4359" max="4359" width="59.109375" style="1" customWidth="1"/>
    <col min="4360" max="4360" width="12.88671875" style="1" customWidth="1"/>
    <col min="4361" max="4361" width="13.109375" style="1" customWidth="1"/>
    <col min="4362" max="4368" width="12.88671875" style="1" customWidth="1"/>
    <col min="4369" max="4369" width="13.109375" style="1" customWidth="1"/>
    <col min="4370" max="4370" width="14.6640625" style="1" customWidth="1"/>
    <col min="4371" max="4613" width="11.44140625" style="1"/>
    <col min="4614" max="4614" width="21.88671875" style="1" customWidth="1"/>
    <col min="4615" max="4615" width="59.109375" style="1" customWidth="1"/>
    <col min="4616" max="4616" width="12.88671875" style="1" customWidth="1"/>
    <col min="4617" max="4617" width="13.109375" style="1" customWidth="1"/>
    <col min="4618" max="4624" width="12.88671875" style="1" customWidth="1"/>
    <col min="4625" max="4625" width="13.109375" style="1" customWidth="1"/>
    <col min="4626" max="4626" width="14.6640625" style="1" customWidth="1"/>
    <col min="4627" max="4869" width="11.44140625" style="1"/>
    <col min="4870" max="4870" width="21.88671875" style="1" customWidth="1"/>
    <col min="4871" max="4871" width="59.109375" style="1" customWidth="1"/>
    <col min="4872" max="4872" width="12.88671875" style="1" customWidth="1"/>
    <col min="4873" max="4873" width="13.109375" style="1" customWidth="1"/>
    <col min="4874" max="4880" width="12.88671875" style="1" customWidth="1"/>
    <col min="4881" max="4881" width="13.109375" style="1" customWidth="1"/>
    <col min="4882" max="4882" width="14.6640625" style="1" customWidth="1"/>
    <col min="4883" max="5125" width="11.44140625" style="1"/>
    <col min="5126" max="5126" width="21.88671875" style="1" customWidth="1"/>
    <col min="5127" max="5127" width="59.109375" style="1" customWidth="1"/>
    <col min="5128" max="5128" width="12.88671875" style="1" customWidth="1"/>
    <col min="5129" max="5129" width="13.109375" style="1" customWidth="1"/>
    <col min="5130" max="5136" width="12.88671875" style="1" customWidth="1"/>
    <col min="5137" max="5137" width="13.109375" style="1" customWidth="1"/>
    <col min="5138" max="5138" width="14.6640625" style="1" customWidth="1"/>
    <col min="5139" max="5381" width="11.44140625" style="1"/>
    <col min="5382" max="5382" width="21.88671875" style="1" customWidth="1"/>
    <col min="5383" max="5383" width="59.109375" style="1" customWidth="1"/>
    <col min="5384" max="5384" width="12.88671875" style="1" customWidth="1"/>
    <col min="5385" max="5385" width="13.109375" style="1" customWidth="1"/>
    <col min="5386" max="5392" width="12.88671875" style="1" customWidth="1"/>
    <col min="5393" max="5393" width="13.109375" style="1" customWidth="1"/>
    <col min="5394" max="5394" width="14.6640625" style="1" customWidth="1"/>
    <col min="5395" max="5637" width="11.44140625" style="1"/>
    <col min="5638" max="5638" width="21.88671875" style="1" customWidth="1"/>
    <col min="5639" max="5639" width="59.109375" style="1" customWidth="1"/>
    <col min="5640" max="5640" width="12.88671875" style="1" customWidth="1"/>
    <col min="5641" max="5641" width="13.109375" style="1" customWidth="1"/>
    <col min="5642" max="5648" width="12.88671875" style="1" customWidth="1"/>
    <col min="5649" max="5649" width="13.109375" style="1" customWidth="1"/>
    <col min="5650" max="5650" width="14.6640625" style="1" customWidth="1"/>
    <col min="5651" max="5893" width="11.44140625" style="1"/>
    <col min="5894" max="5894" width="21.88671875" style="1" customWidth="1"/>
    <col min="5895" max="5895" width="59.109375" style="1" customWidth="1"/>
    <col min="5896" max="5896" width="12.88671875" style="1" customWidth="1"/>
    <col min="5897" max="5897" width="13.109375" style="1" customWidth="1"/>
    <col min="5898" max="5904" width="12.88671875" style="1" customWidth="1"/>
    <col min="5905" max="5905" width="13.109375" style="1" customWidth="1"/>
    <col min="5906" max="5906" width="14.6640625" style="1" customWidth="1"/>
    <col min="5907" max="6149" width="11.44140625" style="1"/>
    <col min="6150" max="6150" width="21.88671875" style="1" customWidth="1"/>
    <col min="6151" max="6151" width="59.109375" style="1" customWidth="1"/>
    <col min="6152" max="6152" width="12.88671875" style="1" customWidth="1"/>
    <col min="6153" max="6153" width="13.109375" style="1" customWidth="1"/>
    <col min="6154" max="6160" width="12.88671875" style="1" customWidth="1"/>
    <col min="6161" max="6161" width="13.109375" style="1" customWidth="1"/>
    <col min="6162" max="6162" width="14.6640625" style="1" customWidth="1"/>
    <col min="6163" max="6405" width="11.44140625" style="1"/>
    <col min="6406" max="6406" width="21.88671875" style="1" customWidth="1"/>
    <col min="6407" max="6407" width="59.109375" style="1" customWidth="1"/>
    <col min="6408" max="6408" width="12.88671875" style="1" customWidth="1"/>
    <col min="6409" max="6409" width="13.109375" style="1" customWidth="1"/>
    <col min="6410" max="6416" width="12.88671875" style="1" customWidth="1"/>
    <col min="6417" max="6417" width="13.109375" style="1" customWidth="1"/>
    <col min="6418" max="6418" width="14.6640625" style="1" customWidth="1"/>
    <col min="6419" max="6661" width="11.44140625" style="1"/>
    <col min="6662" max="6662" width="21.88671875" style="1" customWidth="1"/>
    <col min="6663" max="6663" width="59.109375" style="1" customWidth="1"/>
    <col min="6664" max="6664" width="12.88671875" style="1" customWidth="1"/>
    <col min="6665" max="6665" width="13.109375" style="1" customWidth="1"/>
    <col min="6666" max="6672" width="12.88671875" style="1" customWidth="1"/>
    <col min="6673" max="6673" width="13.109375" style="1" customWidth="1"/>
    <col min="6674" max="6674" width="14.6640625" style="1" customWidth="1"/>
    <col min="6675" max="6917" width="11.44140625" style="1"/>
    <col min="6918" max="6918" width="21.88671875" style="1" customWidth="1"/>
    <col min="6919" max="6919" width="59.109375" style="1" customWidth="1"/>
    <col min="6920" max="6920" width="12.88671875" style="1" customWidth="1"/>
    <col min="6921" max="6921" width="13.109375" style="1" customWidth="1"/>
    <col min="6922" max="6928" width="12.88671875" style="1" customWidth="1"/>
    <col min="6929" max="6929" width="13.109375" style="1" customWidth="1"/>
    <col min="6930" max="6930" width="14.6640625" style="1" customWidth="1"/>
    <col min="6931" max="7173" width="11.44140625" style="1"/>
    <col min="7174" max="7174" width="21.88671875" style="1" customWidth="1"/>
    <col min="7175" max="7175" width="59.109375" style="1" customWidth="1"/>
    <col min="7176" max="7176" width="12.88671875" style="1" customWidth="1"/>
    <col min="7177" max="7177" width="13.109375" style="1" customWidth="1"/>
    <col min="7178" max="7184" width="12.88671875" style="1" customWidth="1"/>
    <col min="7185" max="7185" width="13.109375" style="1" customWidth="1"/>
    <col min="7186" max="7186" width="14.6640625" style="1" customWidth="1"/>
    <col min="7187" max="7429" width="11.44140625" style="1"/>
    <col min="7430" max="7430" width="21.88671875" style="1" customWidth="1"/>
    <col min="7431" max="7431" width="59.109375" style="1" customWidth="1"/>
    <col min="7432" max="7432" width="12.88671875" style="1" customWidth="1"/>
    <col min="7433" max="7433" width="13.109375" style="1" customWidth="1"/>
    <col min="7434" max="7440" width="12.88671875" style="1" customWidth="1"/>
    <col min="7441" max="7441" width="13.109375" style="1" customWidth="1"/>
    <col min="7442" max="7442" width="14.6640625" style="1" customWidth="1"/>
    <col min="7443" max="7685" width="11.44140625" style="1"/>
    <col min="7686" max="7686" width="21.88671875" style="1" customWidth="1"/>
    <col min="7687" max="7687" width="59.109375" style="1" customWidth="1"/>
    <col min="7688" max="7688" width="12.88671875" style="1" customWidth="1"/>
    <col min="7689" max="7689" width="13.109375" style="1" customWidth="1"/>
    <col min="7690" max="7696" width="12.88671875" style="1" customWidth="1"/>
    <col min="7697" max="7697" width="13.109375" style="1" customWidth="1"/>
    <col min="7698" max="7698" width="14.6640625" style="1" customWidth="1"/>
    <col min="7699" max="7941" width="11.44140625" style="1"/>
    <col min="7942" max="7942" width="21.88671875" style="1" customWidth="1"/>
    <col min="7943" max="7943" width="59.109375" style="1" customWidth="1"/>
    <col min="7944" max="7944" width="12.88671875" style="1" customWidth="1"/>
    <col min="7945" max="7945" width="13.109375" style="1" customWidth="1"/>
    <col min="7946" max="7952" width="12.88671875" style="1" customWidth="1"/>
    <col min="7953" max="7953" width="13.109375" style="1" customWidth="1"/>
    <col min="7954" max="7954" width="14.6640625" style="1" customWidth="1"/>
    <col min="7955" max="8197" width="11.44140625" style="1"/>
    <col min="8198" max="8198" width="21.88671875" style="1" customWidth="1"/>
    <col min="8199" max="8199" width="59.109375" style="1" customWidth="1"/>
    <col min="8200" max="8200" width="12.88671875" style="1" customWidth="1"/>
    <col min="8201" max="8201" width="13.109375" style="1" customWidth="1"/>
    <col min="8202" max="8208" width="12.88671875" style="1" customWidth="1"/>
    <col min="8209" max="8209" width="13.109375" style="1" customWidth="1"/>
    <col min="8210" max="8210" width="14.6640625" style="1" customWidth="1"/>
    <col min="8211" max="8453" width="11.44140625" style="1"/>
    <col min="8454" max="8454" width="21.88671875" style="1" customWidth="1"/>
    <col min="8455" max="8455" width="59.109375" style="1" customWidth="1"/>
    <col min="8456" max="8456" width="12.88671875" style="1" customWidth="1"/>
    <col min="8457" max="8457" width="13.109375" style="1" customWidth="1"/>
    <col min="8458" max="8464" width="12.88671875" style="1" customWidth="1"/>
    <col min="8465" max="8465" width="13.109375" style="1" customWidth="1"/>
    <col min="8466" max="8466" width="14.6640625" style="1" customWidth="1"/>
    <col min="8467" max="8709" width="11.44140625" style="1"/>
    <col min="8710" max="8710" width="21.88671875" style="1" customWidth="1"/>
    <col min="8711" max="8711" width="59.109375" style="1" customWidth="1"/>
    <col min="8712" max="8712" width="12.88671875" style="1" customWidth="1"/>
    <col min="8713" max="8713" width="13.109375" style="1" customWidth="1"/>
    <col min="8714" max="8720" width="12.88671875" style="1" customWidth="1"/>
    <col min="8721" max="8721" width="13.109375" style="1" customWidth="1"/>
    <col min="8722" max="8722" width="14.6640625" style="1" customWidth="1"/>
    <col min="8723" max="8965" width="11.44140625" style="1"/>
    <col min="8966" max="8966" width="21.88671875" style="1" customWidth="1"/>
    <col min="8967" max="8967" width="59.109375" style="1" customWidth="1"/>
    <col min="8968" max="8968" width="12.88671875" style="1" customWidth="1"/>
    <col min="8969" max="8969" width="13.109375" style="1" customWidth="1"/>
    <col min="8970" max="8976" width="12.88671875" style="1" customWidth="1"/>
    <col min="8977" max="8977" width="13.109375" style="1" customWidth="1"/>
    <col min="8978" max="8978" width="14.6640625" style="1" customWidth="1"/>
    <col min="8979" max="9221" width="11.44140625" style="1"/>
    <col min="9222" max="9222" width="21.88671875" style="1" customWidth="1"/>
    <col min="9223" max="9223" width="59.109375" style="1" customWidth="1"/>
    <col min="9224" max="9224" width="12.88671875" style="1" customWidth="1"/>
    <col min="9225" max="9225" width="13.109375" style="1" customWidth="1"/>
    <col min="9226" max="9232" width="12.88671875" style="1" customWidth="1"/>
    <col min="9233" max="9233" width="13.109375" style="1" customWidth="1"/>
    <col min="9234" max="9234" width="14.6640625" style="1" customWidth="1"/>
    <col min="9235" max="9477" width="11.44140625" style="1"/>
    <col min="9478" max="9478" width="21.88671875" style="1" customWidth="1"/>
    <col min="9479" max="9479" width="59.109375" style="1" customWidth="1"/>
    <col min="9480" max="9480" width="12.88671875" style="1" customWidth="1"/>
    <col min="9481" max="9481" width="13.109375" style="1" customWidth="1"/>
    <col min="9482" max="9488" width="12.88671875" style="1" customWidth="1"/>
    <col min="9489" max="9489" width="13.109375" style="1" customWidth="1"/>
    <col min="9490" max="9490" width="14.6640625" style="1" customWidth="1"/>
    <col min="9491" max="9733" width="11.44140625" style="1"/>
    <col min="9734" max="9734" width="21.88671875" style="1" customWidth="1"/>
    <col min="9735" max="9735" width="59.109375" style="1" customWidth="1"/>
    <col min="9736" max="9736" width="12.88671875" style="1" customWidth="1"/>
    <col min="9737" max="9737" width="13.109375" style="1" customWidth="1"/>
    <col min="9738" max="9744" width="12.88671875" style="1" customWidth="1"/>
    <col min="9745" max="9745" width="13.109375" style="1" customWidth="1"/>
    <col min="9746" max="9746" width="14.6640625" style="1" customWidth="1"/>
    <col min="9747" max="9989" width="11.44140625" style="1"/>
    <col min="9990" max="9990" width="21.88671875" style="1" customWidth="1"/>
    <col min="9991" max="9991" width="59.109375" style="1" customWidth="1"/>
    <col min="9992" max="9992" width="12.88671875" style="1" customWidth="1"/>
    <col min="9993" max="9993" width="13.109375" style="1" customWidth="1"/>
    <col min="9994" max="10000" width="12.88671875" style="1" customWidth="1"/>
    <col min="10001" max="10001" width="13.109375" style="1" customWidth="1"/>
    <col min="10002" max="10002" width="14.6640625" style="1" customWidth="1"/>
    <col min="10003" max="10245" width="11.44140625" style="1"/>
    <col min="10246" max="10246" width="21.88671875" style="1" customWidth="1"/>
    <col min="10247" max="10247" width="59.109375" style="1" customWidth="1"/>
    <col min="10248" max="10248" width="12.88671875" style="1" customWidth="1"/>
    <col min="10249" max="10249" width="13.109375" style="1" customWidth="1"/>
    <col min="10250" max="10256" width="12.88671875" style="1" customWidth="1"/>
    <col min="10257" max="10257" width="13.109375" style="1" customWidth="1"/>
    <col min="10258" max="10258" width="14.6640625" style="1" customWidth="1"/>
    <col min="10259" max="10501" width="11.44140625" style="1"/>
    <col min="10502" max="10502" width="21.88671875" style="1" customWidth="1"/>
    <col min="10503" max="10503" width="59.109375" style="1" customWidth="1"/>
    <col min="10504" max="10504" width="12.88671875" style="1" customWidth="1"/>
    <col min="10505" max="10505" width="13.109375" style="1" customWidth="1"/>
    <col min="10506" max="10512" width="12.88671875" style="1" customWidth="1"/>
    <col min="10513" max="10513" width="13.109375" style="1" customWidth="1"/>
    <col min="10514" max="10514" width="14.6640625" style="1" customWidth="1"/>
    <col min="10515" max="10757" width="11.44140625" style="1"/>
    <col min="10758" max="10758" width="21.88671875" style="1" customWidth="1"/>
    <col min="10759" max="10759" width="59.109375" style="1" customWidth="1"/>
    <col min="10760" max="10760" width="12.88671875" style="1" customWidth="1"/>
    <col min="10761" max="10761" width="13.109375" style="1" customWidth="1"/>
    <col min="10762" max="10768" width="12.88671875" style="1" customWidth="1"/>
    <col min="10769" max="10769" width="13.109375" style="1" customWidth="1"/>
    <col min="10770" max="10770" width="14.6640625" style="1" customWidth="1"/>
    <col min="10771" max="11013" width="11.44140625" style="1"/>
    <col min="11014" max="11014" width="21.88671875" style="1" customWidth="1"/>
    <col min="11015" max="11015" width="59.109375" style="1" customWidth="1"/>
    <col min="11016" max="11016" width="12.88671875" style="1" customWidth="1"/>
    <col min="11017" max="11017" width="13.109375" style="1" customWidth="1"/>
    <col min="11018" max="11024" width="12.88671875" style="1" customWidth="1"/>
    <col min="11025" max="11025" width="13.109375" style="1" customWidth="1"/>
    <col min="11026" max="11026" width="14.6640625" style="1" customWidth="1"/>
    <col min="11027" max="11269" width="11.44140625" style="1"/>
    <col min="11270" max="11270" width="21.88671875" style="1" customWidth="1"/>
    <col min="11271" max="11271" width="59.109375" style="1" customWidth="1"/>
    <col min="11272" max="11272" width="12.88671875" style="1" customWidth="1"/>
    <col min="11273" max="11273" width="13.109375" style="1" customWidth="1"/>
    <col min="11274" max="11280" width="12.88671875" style="1" customWidth="1"/>
    <col min="11281" max="11281" width="13.109375" style="1" customWidth="1"/>
    <col min="11282" max="11282" width="14.6640625" style="1" customWidth="1"/>
    <col min="11283" max="11525" width="11.44140625" style="1"/>
    <col min="11526" max="11526" width="21.88671875" style="1" customWidth="1"/>
    <col min="11527" max="11527" width="59.109375" style="1" customWidth="1"/>
    <col min="11528" max="11528" width="12.88671875" style="1" customWidth="1"/>
    <col min="11529" max="11529" width="13.109375" style="1" customWidth="1"/>
    <col min="11530" max="11536" width="12.88671875" style="1" customWidth="1"/>
    <col min="11537" max="11537" width="13.109375" style="1" customWidth="1"/>
    <col min="11538" max="11538" width="14.6640625" style="1" customWidth="1"/>
    <col min="11539" max="11781" width="11.44140625" style="1"/>
    <col min="11782" max="11782" width="21.88671875" style="1" customWidth="1"/>
    <col min="11783" max="11783" width="59.109375" style="1" customWidth="1"/>
    <col min="11784" max="11784" width="12.88671875" style="1" customWidth="1"/>
    <col min="11785" max="11785" width="13.109375" style="1" customWidth="1"/>
    <col min="11786" max="11792" width="12.88671875" style="1" customWidth="1"/>
    <col min="11793" max="11793" width="13.109375" style="1" customWidth="1"/>
    <col min="11794" max="11794" width="14.6640625" style="1" customWidth="1"/>
    <col min="11795" max="12037" width="11.44140625" style="1"/>
    <col min="12038" max="12038" width="21.88671875" style="1" customWidth="1"/>
    <col min="12039" max="12039" width="59.109375" style="1" customWidth="1"/>
    <col min="12040" max="12040" width="12.88671875" style="1" customWidth="1"/>
    <col min="12041" max="12041" width="13.109375" style="1" customWidth="1"/>
    <col min="12042" max="12048" width="12.88671875" style="1" customWidth="1"/>
    <col min="12049" max="12049" width="13.109375" style="1" customWidth="1"/>
    <col min="12050" max="12050" width="14.6640625" style="1" customWidth="1"/>
    <col min="12051" max="12293" width="11.44140625" style="1"/>
    <col min="12294" max="12294" width="21.88671875" style="1" customWidth="1"/>
    <col min="12295" max="12295" width="59.109375" style="1" customWidth="1"/>
    <col min="12296" max="12296" width="12.88671875" style="1" customWidth="1"/>
    <col min="12297" max="12297" width="13.109375" style="1" customWidth="1"/>
    <col min="12298" max="12304" width="12.88671875" style="1" customWidth="1"/>
    <col min="12305" max="12305" width="13.109375" style="1" customWidth="1"/>
    <col min="12306" max="12306" width="14.6640625" style="1" customWidth="1"/>
    <col min="12307" max="12549" width="11.44140625" style="1"/>
    <col min="12550" max="12550" width="21.88671875" style="1" customWidth="1"/>
    <col min="12551" max="12551" width="59.109375" style="1" customWidth="1"/>
    <col min="12552" max="12552" width="12.88671875" style="1" customWidth="1"/>
    <col min="12553" max="12553" width="13.109375" style="1" customWidth="1"/>
    <col min="12554" max="12560" width="12.88671875" style="1" customWidth="1"/>
    <col min="12561" max="12561" width="13.109375" style="1" customWidth="1"/>
    <col min="12562" max="12562" width="14.6640625" style="1" customWidth="1"/>
    <col min="12563" max="12805" width="11.44140625" style="1"/>
    <col min="12806" max="12806" width="21.88671875" style="1" customWidth="1"/>
    <col min="12807" max="12807" width="59.109375" style="1" customWidth="1"/>
    <col min="12808" max="12808" width="12.88671875" style="1" customWidth="1"/>
    <col min="12809" max="12809" width="13.109375" style="1" customWidth="1"/>
    <col min="12810" max="12816" width="12.88671875" style="1" customWidth="1"/>
    <col min="12817" max="12817" width="13.109375" style="1" customWidth="1"/>
    <col min="12818" max="12818" width="14.6640625" style="1" customWidth="1"/>
    <col min="12819" max="13061" width="11.44140625" style="1"/>
    <col min="13062" max="13062" width="21.88671875" style="1" customWidth="1"/>
    <col min="13063" max="13063" width="59.109375" style="1" customWidth="1"/>
    <col min="13064" max="13064" width="12.88671875" style="1" customWidth="1"/>
    <col min="13065" max="13065" width="13.109375" style="1" customWidth="1"/>
    <col min="13066" max="13072" width="12.88671875" style="1" customWidth="1"/>
    <col min="13073" max="13073" width="13.109375" style="1" customWidth="1"/>
    <col min="13074" max="13074" width="14.6640625" style="1" customWidth="1"/>
    <col min="13075" max="13317" width="11.44140625" style="1"/>
    <col min="13318" max="13318" width="21.88671875" style="1" customWidth="1"/>
    <col min="13319" max="13319" width="59.109375" style="1" customWidth="1"/>
    <col min="13320" max="13320" width="12.88671875" style="1" customWidth="1"/>
    <col min="13321" max="13321" width="13.109375" style="1" customWidth="1"/>
    <col min="13322" max="13328" width="12.88671875" style="1" customWidth="1"/>
    <col min="13329" max="13329" width="13.109375" style="1" customWidth="1"/>
    <col min="13330" max="13330" width="14.6640625" style="1" customWidth="1"/>
    <col min="13331" max="13573" width="11.44140625" style="1"/>
    <col min="13574" max="13574" width="21.88671875" style="1" customWidth="1"/>
    <col min="13575" max="13575" width="59.109375" style="1" customWidth="1"/>
    <col min="13576" max="13576" width="12.88671875" style="1" customWidth="1"/>
    <col min="13577" max="13577" width="13.109375" style="1" customWidth="1"/>
    <col min="13578" max="13584" width="12.88671875" style="1" customWidth="1"/>
    <col min="13585" max="13585" width="13.109375" style="1" customWidth="1"/>
    <col min="13586" max="13586" width="14.6640625" style="1" customWidth="1"/>
    <col min="13587" max="13829" width="11.44140625" style="1"/>
    <col min="13830" max="13830" width="21.88671875" style="1" customWidth="1"/>
    <col min="13831" max="13831" width="59.109375" style="1" customWidth="1"/>
    <col min="13832" max="13832" width="12.88671875" style="1" customWidth="1"/>
    <col min="13833" max="13833" width="13.109375" style="1" customWidth="1"/>
    <col min="13834" max="13840" width="12.88671875" style="1" customWidth="1"/>
    <col min="13841" max="13841" width="13.109375" style="1" customWidth="1"/>
    <col min="13842" max="13842" width="14.6640625" style="1" customWidth="1"/>
    <col min="13843" max="14085" width="11.44140625" style="1"/>
    <col min="14086" max="14086" width="21.88671875" style="1" customWidth="1"/>
    <col min="14087" max="14087" width="59.109375" style="1" customWidth="1"/>
    <col min="14088" max="14088" width="12.88671875" style="1" customWidth="1"/>
    <col min="14089" max="14089" width="13.109375" style="1" customWidth="1"/>
    <col min="14090" max="14096" width="12.88671875" style="1" customWidth="1"/>
    <col min="14097" max="14097" width="13.109375" style="1" customWidth="1"/>
    <col min="14098" max="14098" width="14.6640625" style="1" customWidth="1"/>
    <col min="14099" max="14341" width="11.44140625" style="1"/>
    <col min="14342" max="14342" width="21.88671875" style="1" customWidth="1"/>
    <col min="14343" max="14343" width="59.109375" style="1" customWidth="1"/>
    <col min="14344" max="14344" width="12.88671875" style="1" customWidth="1"/>
    <col min="14345" max="14345" width="13.109375" style="1" customWidth="1"/>
    <col min="14346" max="14352" width="12.88671875" style="1" customWidth="1"/>
    <col min="14353" max="14353" width="13.109375" style="1" customWidth="1"/>
    <col min="14354" max="14354" width="14.6640625" style="1" customWidth="1"/>
    <col min="14355" max="14597" width="11.44140625" style="1"/>
    <col min="14598" max="14598" width="21.88671875" style="1" customWidth="1"/>
    <col min="14599" max="14599" width="59.109375" style="1" customWidth="1"/>
    <col min="14600" max="14600" width="12.88671875" style="1" customWidth="1"/>
    <col min="14601" max="14601" width="13.109375" style="1" customWidth="1"/>
    <col min="14602" max="14608" width="12.88671875" style="1" customWidth="1"/>
    <col min="14609" max="14609" width="13.109375" style="1" customWidth="1"/>
    <col min="14610" max="14610" width="14.6640625" style="1" customWidth="1"/>
    <col min="14611" max="14853" width="11.44140625" style="1"/>
    <col min="14854" max="14854" width="21.88671875" style="1" customWidth="1"/>
    <col min="14855" max="14855" width="59.109375" style="1" customWidth="1"/>
    <col min="14856" max="14856" width="12.88671875" style="1" customWidth="1"/>
    <col min="14857" max="14857" width="13.109375" style="1" customWidth="1"/>
    <col min="14858" max="14864" width="12.88671875" style="1" customWidth="1"/>
    <col min="14865" max="14865" width="13.109375" style="1" customWidth="1"/>
    <col min="14866" max="14866" width="14.6640625" style="1" customWidth="1"/>
    <col min="14867" max="15109" width="11.44140625" style="1"/>
    <col min="15110" max="15110" width="21.88671875" style="1" customWidth="1"/>
    <col min="15111" max="15111" width="59.109375" style="1" customWidth="1"/>
    <col min="15112" max="15112" width="12.88671875" style="1" customWidth="1"/>
    <col min="15113" max="15113" width="13.109375" style="1" customWidth="1"/>
    <col min="15114" max="15120" width="12.88671875" style="1" customWidth="1"/>
    <col min="15121" max="15121" width="13.109375" style="1" customWidth="1"/>
    <col min="15122" max="15122" width="14.6640625" style="1" customWidth="1"/>
    <col min="15123" max="15365" width="11.44140625" style="1"/>
    <col min="15366" max="15366" width="21.88671875" style="1" customWidth="1"/>
    <col min="15367" max="15367" width="59.109375" style="1" customWidth="1"/>
    <col min="15368" max="15368" width="12.88671875" style="1" customWidth="1"/>
    <col min="15369" max="15369" width="13.109375" style="1" customWidth="1"/>
    <col min="15370" max="15376" width="12.88671875" style="1" customWidth="1"/>
    <col min="15377" max="15377" width="13.109375" style="1" customWidth="1"/>
    <col min="15378" max="15378" width="14.6640625" style="1" customWidth="1"/>
    <col min="15379" max="15621" width="11.44140625" style="1"/>
    <col min="15622" max="15622" width="21.88671875" style="1" customWidth="1"/>
    <col min="15623" max="15623" width="59.109375" style="1" customWidth="1"/>
    <col min="15624" max="15624" width="12.88671875" style="1" customWidth="1"/>
    <col min="15625" max="15625" width="13.109375" style="1" customWidth="1"/>
    <col min="15626" max="15632" width="12.88671875" style="1" customWidth="1"/>
    <col min="15633" max="15633" width="13.109375" style="1" customWidth="1"/>
    <col min="15634" max="15634" width="14.6640625" style="1" customWidth="1"/>
    <col min="15635" max="15877" width="11.44140625" style="1"/>
    <col min="15878" max="15878" width="21.88671875" style="1" customWidth="1"/>
    <col min="15879" max="15879" width="59.109375" style="1" customWidth="1"/>
    <col min="15880" max="15880" width="12.88671875" style="1" customWidth="1"/>
    <col min="15881" max="15881" width="13.109375" style="1" customWidth="1"/>
    <col min="15882" max="15888" width="12.88671875" style="1" customWidth="1"/>
    <col min="15889" max="15889" width="13.109375" style="1" customWidth="1"/>
    <col min="15890" max="15890" width="14.6640625" style="1" customWidth="1"/>
    <col min="15891" max="16133" width="11.44140625" style="1"/>
    <col min="16134" max="16134" width="21.88671875" style="1" customWidth="1"/>
    <col min="16135" max="16135" width="59.109375" style="1" customWidth="1"/>
    <col min="16136" max="16136" width="12.88671875" style="1" customWidth="1"/>
    <col min="16137" max="16137" width="13.109375" style="1" customWidth="1"/>
    <col min="16138" max="16144" width="12.88671875" style="1" customWidth="1"/>
    <col min="16145" max="16145" width="13.109375" style="1" customWidth="1"/>
    <col min="16146" max="16146" width="14.6640625" style="1" customWidth="1"/>
    <col min="16147" max="16384" width="11.44140625" style="1"/>
  </cols>
  <sheetData>
    <row r="2" spans="1:10" ht="23.25" customHeight="1" x14ac:dyDescent="0.3">
      <c r="A2" s="71" t="s">
        <v>78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13.5" customHeight="1" x14ac:dyDescent="0.3">
      <c r="A3" s="71"/>
      <c r="B3" s="72"/>
      <c r="C3" s="72"/>
      <c r="D3" s="72"/>
      <c r="E3" s="72"/>
      <c r="F3" s="72"/>
      <c r="G3" s="72"/>
      <c r="H3" s="72"/>
      <c r="I3" s="72"/>
      <c r="J3" s="72"/>
    </row>
    <row r="4" spans="1:10" s="42" customFormat="1" ht="13.5" customHeight="1" x14ac:dyDescent="0.25">
      <c r="A4" s="83" t="s">
        <v>59</v>
      </c>
      <c r="B4" s="84"/>
      <c r="C4" s="85" t="s">
        <v>42</v>
      </c>
      <c r="D4" s="86"/>
      <c r="E4" s="87"/>
      <c r="F4" s="69"/>
      <c r="G4" s="1"/>
      <c r="H4" s="1"/>
      <c r="I4" s="1"/>
    </row>
    <row r="6" spans="1:10" s="42" customFormat="1" ht="15.6" x14ac:dyDescent="0.25">
      <c r="A6" s="63" t="s">
        <v>60</v>
      </c>
      <c r="B6" s="38"/>
      <c r="C6" s="49"/>
      <c r="D6" s="39" t="s">
        <v>39</v>
      </c>
      <c r="E6" s="49"/>
      <c r="F6" s="70"/>
      <c r="G6" s="40" t="s">
        <v>40</v>
      </c>
      <c r="H6" s="40"/>
      <c r="I6" s="64" t="str">
        <f>IF(C6="","",E6-C6+1)</f>
        <v/>
      </c>
      <c r="J6" s="41" t="s">
        <v>41</v>
      </c>
    </row>
    <row r="7" spans="1:10" x14ac:dyDescent="0.25">
      <c r="B7" s="3"/>
      <c r="C7" s="3"/>
    </row>
    <row r="8" spans="1:10" ht="15.6" x14ac:dyDescent="0.3">
      <c r="A8" s="73" t="s">
        <v>0</v>
      </c>
      <c r="B8" s="74"/>
      <c r="C8" s="4"/>
    </row>
    <row r="9" spans="1:10" ht="39.6" x14ac:dyDescent="0.25">
      <c r="A9" s="5"/>
      <c r="B9" s="6"/>
      <c r="C9" s="7" t="s">
        <v>1</v>
      </c>
    </row>
    <row r="10" spans="1:10" x14ac:dyDescent="0.25">
      <c r="A10" s="65" t="s">
        <v>2</v>
      </c>
      <c r="B10" s="9" t="s">
        <v>3</v>
      </c>
      <c r="C10" s="20">
        <v>0</v>
      </c>
      <c r="D10" s="10"/>
    </row>
    <row r="11" spans="1:10" x14ac:dyDescent="0.25">
      <c r="A11" s="66" t="s">
        <v>4</v>
      </c>
      <c r="B11" s="13" t="s">
        <v>5</v>
      </c>
      <c r="C11" s="20">
        <v>0</v>
      </c>
      <c r="D11" s="10"/>
    </row>
    <row r="12" spans="1:10" x14ac:dyDescent="0.25">
      <c r="A12" s="66" t="s">
        <v>6</v>
      </c>
      <c r="B12" s="13" t="s">
        <v>7</v>
      </c>
      <c r="C12" s="33" t="str">
        <f>I6</f>
        <v/>
      </c>
      <c r="D12" s="10"/>
    </row>
    <row r="13" spans="1:10" x14ac:dyDescent="0.25">
      <c r="A13" s="66" t="s">
        <v>53</v>
      </c>
      <c r="B13" s="13" t="s">
        <v>61</v>
      </c>
      <c r="C13" s="53" t="e">
        <f>C12/7</f>
        <v>#VALUE!</v>
      </c>
      <c r="D13" s="10"/>
    </row>
    <row r="14" spans="1:10" ht="15.6" x14ac:dyDescent="0.25">
      <c r="A14" s="67" t="s">
        <v>9</v>
      </c>
      <c r="B14" s="58" t="s">
        <v>10</v>
      </c>
      <c r="C14" s="53" t="e">
        <f>C10*100/(C11*C12)</f>
        <v>#VALUE!</v>
      </c>
      <c r="D14" s="10"/>
    </row>
    <row r="15" spans="1:10" ht="15.6" x14ac:dyDescent="0.25">
      <c r="A15" s="16" t="s">
        <v>11</v>
      </c>
      <c r="B15" s="17"/>
      <c r="C15" s="17"/>
    </row>
    <row r="16" spans="1:10" ht="15.6" x14ac:dyDescent="0.25">
      <c r="A16" s="16"/>
      <c r="B16" s="22"/>
      <c r="C16" s="22"/>
    </row>
    <row r="17" spans="1:18" ht="15.6" x14ac:dyDescent="0.3">
      <c r="A17" s="23" t="s">
        <v>22</v>
      </c>
      <c r="C17" s="46" t="s">
        <v>45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9"/>
    </row>
    <row r="18" spans="1:18" s="26" customFormat="1" ht="26.4" x14ac:dyDescent="0.3">
      <c r="A18" s="24"/>
      <c r="B18" s="25" t="s">
        <v>23</v>
      </c>
      <c r="C18" s="60" t="s">
        <v>12</v>
      </c>
      <c r="D18" s="60" t="s">
        <v>13</v>
      </c>
      <c r="E18" s="60" t="s">
        <v>14</v>
      </c>
      <c r="F18" s="61" t="s">
        <v>73</v>
      </c>
      <c r="G18" s="61" t="s">
        <v>38</v>
      </c>
      <c r="H18" s="61" t="s">
        <v>74</v>
      </c>
      <c r="I18" s="61" t="s">
        <v>70</v>
      </c>
      <c r="J18" s="61" t="s">
        <v>71</v>
      </c>
      <c r="K18" s="60" t="s">
        <v>15</v>
      </c>
      <c r="L18" s="61" t="s">
        <v>75</v>
      </c>
      <c r="M18" s="61" t="s">
        <v>76</v>
      </c>
      <c r="N18" s="61" t="s">
        <v>77</v>
      </c>
      <c r="O18" s="61" t="s">
        <v>72</v>
      </c>
      <c r="P18" s="61" t="s">
        <v>16</v>
      </c>
      <c r="Q18" s="60" t="s">
        <v>17</v>
      </c>
      <c r="R18" s="62" t="s">
        <v>24</v>
      </c>
    </row>
    <row r="19" spans="1:18" ht="12.75" customHeight="1" x14ac:dyDescent="0.25">
      <c r="A19" s="8" t="s">
        <v>18</v>
      </c>
      <c r="B19" s="9" t="s">
        <v>47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44">
        <f>SUM(C19:Q19)</f>
        <v>0</v>
      </c>
    </row>
    <row r="20" spans="1:18" ht="12.75" customHeight="1" x14ac:dyDescent="0.25">
      <c r="A20" s="8" t="s">
        <v>54</v>
      </c>
      <c r="B20" s="13" t="s">
        <v>8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45"/>
    </row>
    <row r="21" spans="1:18" s="28" customFormat="1" x14ac:dyDescent="0.25">
      <c r="A21" s="50"/>
      <c r="B21" s="22"/>
      <c r="C21" s="5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8" s="28" customFormat="1" x14ac:dyDescent="0.25">
      <c r="A22" s="50"/>
      <c r="B22" s="22"/>
      <c r="C22" s="55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8" ht="15.6" x14ac:dyDescent="0.3">
      <c r="A23" s="23" t="s">
        <v>49</v>
      </c>
      <c r="B23" s="18"/>
      <c r="C23" s="54" t="s">
        <v>48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9"/>
    </row>
    <row r="24" spans="1:18" ht="25.5" customHeight="1" x14ac:dyDescent="0.25">
      <c r="A24" s="81" t="s">
        <v>51</v>
      </c>
      <c r="B24" s="82"/>
      <c r="C24" s="60" t="s">
        <v>12</v>
      </c>
      <c r="D24" s="60" t="s">
        <v>13</v>
      </c>
      <c r="E24" s="60" t="s">
        <v>14</v>
      </c>
      <c r="F24" s="61" t="s">
        <v>73</v>
      </c>
      <c r="G24" s="61" t="s">
        <v>38</v>
      </c>
      <c r="H24" s="61" t="s">
        <v>74</v>
      </c>
      <c r="I24" s="61" t="s">
        <v>70</v>
      </c>
      <c r="J24" s="61" t="s">
        <v>71</v>
      </c>
      <c r="K24" s="60" t="s">
        <v>15</v>
      </c>
      <c r="L24" s="61" t="s">
        <v>75</v>
      </c>
      <c r="M24" s="61" t="s">
        <v>76</v>
      </c>
      <c r="N24" s="61" t="s">
        <v>77</v>
      </c>
      <c r="O24" s="61" t="s">
        <v>72</v>
      </c>
      <c r="P24" s="61" t="s">
        <v>16</v>
      </c>
      <c r="Q24" s="60" t="s">
        <v>17</v>
      </c>
    </row>
    <row r="25" spans="1:18" x14ac:dyDescent="0.25">
      <c r="A25" s="8" t="s">
        <v>19</v>
      </c>
      <c r="B25" s="9" t="s">
        <v>43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</row>
    <row r="26" spans="1:18" x14ac:dyDescent="0.25">
      <c r="A26" s="8" t="s">
        <v>20</v>
      </c>
      <c r="B26" s="9" t="s">
        <v>44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</row>
    <row r="27" spans="1:18" x14ac:dyDescent="0.25">
      <c r="A27" s="14" t="s">
        <v>21</v>
      </c>
      <c r="B27" s="15" t="s">
        <v>63</v>
      </c>
      <c r="C27" s="43">
        <f>SUM(C25:C26)</f>
        <v>0</v>
      </c>
      <c r="D27" s="43">
        <f t="shared" ref="D27" si="0">SUM(D25:D26)</f>
        <v>0</v>
      </c>
      <c r="E27" s="43">
        <f t="shared" ref="E27:N27" si="1">SUM(E25:E26)</f>
        <v>0</v>
      </c>
      <c r="F27" s="43">
        <f t="shared" si="1"/>
        <v>0</v>
      </c>
      <c r="G27" s="43">
        <f t="shared" si="1"/>
        <v>0</v>
      </c>
      <c r="H27" s="43">
        <f t="shared" si="1"/>
        <v>0</v>
      </c>
      <c r="I27" s="43">
        <f t="shared" si="1"/>
        <v>0</v>
      </c>
      <c r="J27" s="43">
        <f t="shared" si="1"/>
        <v>0</v>
      </c>
      <c r="K27" s="43">
        <f t="shared" si="1"/>
        <v>0</v>
      </c>
      <c r="L27" s="43">
        <f t="shared" si="1"/>
        <v>0</v>
      </c>
      <c r="M27" s="43">
        <f t="shared" si="1"/>
        <v>0</v>
      </c>
      <c r="N27" s="43">
        <f t="shared" si="1"/>
        <v>0</v>
      </c>
      <c r="O27" s="43">
        <f t="shared" ref="O27" si="2">SUM(O25:O26)</f>
        <v>0</v>
      </c>
      <c r="P27" s="43">
        <f t="shared" ref="P27" si="3">SUM(P25:P26)</f>
        <v>0</v>
      </c>
      <c r="Q27" s="43">
        <f t="shared" ref="Q27" si="4">SUM(Q25:Q26)</f>
        <v>0</v>
      </c>
    </row>
    <row r="28" spans="1:18" x14ac:dyDescent="0.25">
      <c r="A28" s="14" t="s">
        <v>25</v>
      </c>
      <c r="B28" s="21" t="s">
        <v>64</v>
      </c>
      <c r="C28" s="34">
        <f>IF(C25=0,100,C25*100/C27)</f>
        <v>100</v>
      </c>
      <c r="D28" s="34">
        <f>IF(D25=0,100,D25*100/D27)</f>
        <v>100</v>
      </c>
      <c r="E28" s="34">
        <f t="shared" ref="E28:Q28" si="5">IF(E25=0,100,E25*100/E27)</f>
        <v>100</v>
      </c>
      <c r="F28" s="34">
        <f t="shared" ref="F28:N28" si="6">IF(F25=0,100,F25*100/F27)</f>
        <v>100</v>
      </c>
      <c r="G28" s="34">
        <f t="shared" si="6"/>
        <v>100</v>
      </c>
      <c r="H28" s="34">
        <f t="shared" si="6"/>
        <v>100</v>
      </c>
      <c r="I28" s="34">
        <f t="shared" si="6"/>
        <v>100</v>
      </c>
      <c r="J28" s="34">
        <f t="shared" si="6"/>
        <v>100</v>
      </c>
      <c r="K28" s="34">
        <f t="shared" si="6"/>
        <v>100</v>
      </c>
      <c r="L28" s="34">
        <f t="shared" si="6"/>
        <v>100</v>
      </c>
      <c r="M28" s="34">
        <f t="shared" si="6"/>
        <v>100</v>
      </c>
      <c r="N28" s="34">
        <f t="shared" si="6"/>
        <v>100</v>
      </c>
      <c r="O28" s="34">
        <f t="shared" si="5"/>
        <v>100</v>
      </c>
      <c r="P28" s="34">
        <f t="shared" si="5"/>
        <v>100</v>
      </c>
      <c r="Q28" s="34">
        <f t="shared" si="5"/>
        <v>100</v>
      </c>
    </row>
    <row r="29" spans="1:18" s="28" customFormat="1" x14ac:dyDescent="0.25">
      <c r="A29" s="14" t="s">
        <v>55</v>
      </c>
      <c r="B29" s="27" t="s">
        <v>65</v>
      </c>
      <c r="C29" s="35">
        <f>C19*C28/100</f>
        <v>0</v>
      </c>
      <c r="D29" s="35">
        <f t="shared" ref="D29:Q29" si="7">D19*D28/100</f>
        <v>0</v>
      </c>
      <c r="E29" s="35">
        <f>E19*E28/100</f>
        <v>0</v>
      </c>
      <c r="F29" s="35">
        <f t="shared" ref="F29:N29" si="8">F19*F28/100</f>
        <v>0</v>
      </c>
      <c r="G29" s="35">
        <f t="shared" si="8"/>
        <v>0</v>
      </c>
      <c r="H29" s="35">
        <f t="shared" si="8"/>
        <v>0</v>
      </c>
      <c r="I29" s="35">
        <f t="shared" si="8"/>
        <v>0</v>
      </c>
      <c r="J29" s="35">
        <f t="shared" si="8"/>
        <v>0</v>
      </c>
      <c r="K29" s="35">
        <f t="shared" si="8"/>
        <v>0</v>
      </c>
      <c r="L29" s="35">
        <f t="shared" si="8"/>
        <v>0</v>
      </c>
      <c r="M29" s="35">
        <f t="shared" si="8"/>
        <v>0</v>
      </c>
      <c r="N29" s="35">
        <f t="shared" si="8"/>
        <v>0</v>
      </c>
      <c r="O29" s="35">
        <f t="shared" si="7"/>
        <v>0</v>
      </c>
      <c r="P29" s="35">
        <f t="shared" si="7"/>
        <v>0</v>
      </c>
      <c r="Q29" s="35">
        <f t="shared" si="7"/>
        <v>0</v>
      </c>
    </row>
    <row r="30" spans="1:18" s="28" customFormat="1" x14ac:dyDescent="0.25">
      <c r="A30" s="50"/>
      <c r="B30" s="22"/>
      <c r="C30" s="5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8" ht="15.6" x14ac:dyDescent="0.25">
      <c r="A31" s="16"/>
      <c r="B31" s="22"/>
      <c r="C31" s="18"/>
    </row>
    <row r="32" spans="1:18" ht="15.6" x14ac:dyDescent="0.3">
      <c r="A32" s="75" t="s">
        <v>50</v>
      </c>
      <c r="B32" s="75"/>
      <c r="C32" s="54" t="s">
        <v>46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76"/>
      <c r="R32" s="77"/>
    </row>
    <row r="33" spans="1:18" s="2" customFormat="1" ht="25.5" customHeight="1" x14ac:dyDescent="0.3">
      <c r="A33" s="78"/>
      <c r="B33" s="78"/>
      <c r="C33" s="60" t="s">
        <v>12</v>
      </c>
      <c r="D33" s="60" t="s">
        <v>13</v>
      </c>
      <c r="E33" s="60" t="s">
        <v>14</v>
      </c>
      <c r="F33" s="61" t="s">
        <v>73</v>
      </c>
      <c r="G33" s="61" t="s">
        <v>38</v>
      </c>
      <c r="H33" s="61" t="s">
        <v>74</v>
      </c>
      <c r="I33" s="61" t="s">
        <v>70</v>
      </c>
      <c r="J33" s="61" t="s">
        <v>71</v>
      </c>
      <c r="K33" s="60" t="s">
        <v>15</v>
      </c>
      <c r="L33" s="61" t="s">
        <v>75</v>
      </c>
      <c r="M33" s="61" t="s">
        <v>76</v>
      </c>
      <c r="N33" s="61" t="s">
        <v>77</v>
      </c>
      <c r="O33" s="61" t="s">
        <v>72</v>
      </c>
      <c r="P33" s="61" t="s">
        <v>16</v>
      </c>
      <c r="Q33" s="60" t="s">
        <v>17</v>
      </c>
      <c r="R33" s="62" t="s">
        <v>26</v>
      </c>
    </row>
    <row r="34" spans="1:18" ht="15.6" x14ac:dyDescent="0.25">
      <c r="A34" s="12">
        <v>300</v>
      </c>
      <c r="B34" s="47" t="s">
        <v>58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56">
        <f t="shared" ref="R34:R44" si="9">SUM(C34:Q34)</f>
        <v>0</v>
      </c>
    </row>
    <row r="35" spans="1:18" x14ac:dyDescent="0.25">
      <c r="A35" s="12">
        <v>308</v>
      </c>
      <c r="B35" s="9" t="s">
        <v>27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56">
        <f t="shared" si="9"/>
        <v>0</v>
      </c>
    </row>
    <row r="36" spans="1:18" x14ac:dyDescent="0.25">
      <c r="A36" s="12">
        <v>309</v>
      </c>
      <c r="B36" s="5" t="s">
        <v>28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56">
        <f t="shared" si="9"/>
        <v>0</v>
      </c>
    </row>
    <row r="37" spans="1:18" x14ac:dyDescent="0.25">
      <c r="A37" s="12">
        <v>370</v>
      </c>
      <c r="B37" s="5" t="s">
        <v>29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56">
        <f t="shared" si="9"/>
        <v>0</v>
      </c>
    </row>
    <row r="38" spans="1:18" x14ac:dyDescent="0.25">
      <c r="A38" s="12">
        <v>371</v>
      </c>
      <c r="B38" s="5" t="s">
        <v>30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56">
        <f t="shared" si="9"/>
        <v>0</v>
      </c>
    </row>
    <row r="39" spans="1:18" x14ac:dyDescent="0.25">
      <c r="A39" s="12">
        <v>372</v>
      </c>
      <c r="B39" s="5" t="s">
        <v>31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56">
        <f t="shared" si="9"/>
        <v>0</v>
      </c>
    </row>
    <row r="40" spans="1:18" x14ac:dyDescent="0.25">
      <c r="A40" s="12">
        <v>378</v>
      </c>
      <c r="B40" s="5" t="s">
        <v>32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56">
        <f t="shared" si="9"/>
        <v>0</v>
      </c>
    </row>
    <row r="41" spans="1:18" x14ac:dyDescent="0.25">
      <c r="A41" s="12">
        <v>379</v>
      </c>
      <c r="B41" s="5" t="s">
        <v>33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56">
        <f t="shared" si="9"/>
        <v>0</v>
      </c>
    </row>
    <row r="42" spans="1:18" x14ac:dyDescent="0.25">
      <c r="A42" s="12">
        <v>380</v>
      </c>
      <c r="B42" s="29" t="s">
        <v>34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56">
        <f t="shared" si="9"/>
        <v>0</v>
      </c>
    </row>
    <row r="43" spans="1:18" x14ac:dyDescent="0.25">
      <c r="A43" s="12">
        <v>381</v>
      </c>
      <c r="B43" s="5" t="s">
        <v>35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56">
        <f t="shared" si="9"/>
        <v>0</v>
      </c>
    </row>
    <row r="44" spans="1:18" s="28" customFormat="1" x14ac:dyDescent="0.25">
      <c r="A44" s="14" t="s">
        <v>56</v>
      </c>
      <c r="B44" s="15" t="s">
        <v>37</v>
      </c>
      <c r="C44" s="36">
        <f>SUM(C34:C43)</f>
        <v>0</v>
      </c>
      <c r="D44" s="36">
        <f>SUM(D34:D43)</f>
        <v>0</v>
      </c>
      <c r="E44" s="36">
        <f t="shared" ref="E44:P44" si="10">SUM(E34:E43)</f>
        <v>0</v>
      </c>
      <c r="F44" s="36">
        <f t="shared" ref="F44:N44" si="11">SUM(F34:F43)</f>
        <v>0</v>
      </c>
      <c r="G44" s="36">
        <f t="shared" si="11"/>
        <v>0</v>
      </c>
      <c r="H44" s="36">
        <f t="shared" si="11"/>
        <v>0</v>
      </c>
      <c r="I44" s="36">
        <f t="shared" si="11"/>
        <v>0</v>
      </c>
      <c r="J44" s="36">
        <f t="shared" si="11"/>
        <v>0</v>
      </c>
      <c r="K44" s="36">
        <f t="shared" si="11"/>
        <v>0</v>
      </c>
      <c r="L44" s="36">
        <f t="shared" si="11"/>
        <v>0</v>
      </c>
      <c r="M44" s="36">
        <f t="shared" si="11"/>
        <v>0</v>
      </c>
      <c r="N44" s="36">
        <f t="shared" si="11"/>
        <v>0</v>
      </c>
      <c r="O44" s="36">
        <f t="shared" si="10"/>
        <v>0</v>
      </c>
      <c r="P44" s="36">
        <f t="shared" si="10"/>
        <v>0</v>
      </c>
      <c r="Q44" s="36">
        <f>SUM(Q34:Q43)</f>
        <v>0</v>
      </c>
      <c r="R44" s="56">
        <f t="shared" si="9"/>
        <v>0</v>
      </c>
    </row>
    <row r="45" spans="1:18" s="28" customFormat="1" ht="15.6" x14ac:dyDescent="0.25">
      <c r="A45" s="59" t="s">
        <v>69</v>
      </c>
      <c r="B45" s="48"/>
      <c r="C45" s="48"/>
      <c r="D45" s="48"/>
      <c r="E45" s="48"/>
      <c r="F45" s="68"/>
      <c r="G45" s="48"/>
      <c r="H45" s="68"/>
      <c r="I45" s="48"/>
      <c r="J45" s="48"/>
      <c r="K45" s="48"/>
      <c r="L45" s="68"/>
      <c r="M45" s="68"/>
      <c r="N45" s="68"/>
      <c r="O45" s="48"/>
      <c r="P45" s="48"/>
      <c r="Q45" s="48"/>
      <c r="R45" s="57"/>
    </row>
    <row r="47" spans="1:18" ht="15.6" x14ac:dyDescent="0.3">
      <c r="A47" s="23" t="s">
        <v>52</v>
      </c>
    </row>
    <row r="48" spans="1:18" s="28" customFormat="1" x14ac:dyDescent="0.25">
      <c r="A48" s="14" t="s">
        <v>57</v>
      </c>
      <c r="B48" s="15" t="s">
        <v>66</v>
      </c>
      <c r="C48" s="36" t="e">
        <f>SUM(C44*(C28/100))/C29</f>
        <v>#DIV/0!</v>
      </c>
      <c r="D48" s="36" t="e">
        <f t="shared" ref="D48:Q48" si="12">SUM(D44*(D28/100))/D29</f>
        <v>#DIV/0!</v>
      </c>
      <c r="E48" s="36" t="e">
        <f t="shared" si="12"/>
        <v>#DIV/0!</v>
      </c>
      <c r="F48" s="36" t="e">
        <f t="shared" ref="F48:N48" si="13">SUM(F44*(F28/100))/F29</f>
        <v>#DIV/0!</v>
      </c>
      <c r="G48" s="36" t="e">
        <f t="shared" si="13"/>
        <v>#DIV/0!</v>
      </c>
      <c r="H48" s="36" t="e">
        <f t="shared" si="13"/>
        <v>#DIV/0!</v>
      </c>
      <c r="I48" s="36" t="e">
        <f t="shared" si="13"/>
        <v>#DIV/0!</v>
      </c>
      <c r="J48" s="36" t="e">
        <f t="shared" si="13"/>
        <v>#DIV/0!</v>
      </c>
      <c r="K48" s="36" t="e">
        <f t="shared" si="13"/>
        <v>#DIV/0!</v>
      </c>
      <c r="L48" s="36" t="e">
        <f t="shared" si="13"/>
        <v>#DIV/0!</v>
      </c>
      <c r="M48" s="36" t="e">
        <f t="shared" si="13"/>
        <v>#DIV/0!</v>
      </c>
      <c r="N48" s="36" t="e">
        <f t="shared" si="13"/>
        <v>#DIV/0!</v>
      </c>
      <c r="O48" s="36" t="e">
        <f t="shared" si="12"/>
        <v>#DIV/0!</v>
      </c>
      <c r="P48" s="36" t="e">
        <f t="shared" si="12"/>
        <v>#DIV/0!</v>
      </c>
      <c r="Q48" s="36" t="e">
        <f t="shared" si="12"/>
        <v>#DIV/0!</v>
      </c>
    </row>
    <row r="49" spans="1:17" s="28" customFormat="1" ht="26.4" x14ac:dyDescent="0.25">
      <c r="A49" s="14" t="s">
        <v>36</v>
      </c>
      <c r="B49" s="58" t="s">
        <v>68</v>
      </c>
      <c r="C49" s="37" t="e">
        <f t="shared" ref="C49:Q49" si="14">C48/erhebungswochen/C20</f>
        <v>#DIV/0!</v>
      </c>
      <c r="D49" s="37" t="e">
        <f t="shared" si="14"/>
        <v>#DIV/0!</v>
      </c>
      <c r="E49" s="37" t="e">
        <f t="shared" si="14"/>
        <v>#DIV/0!</v>
      </c>
      <c r="F49" s="37" t="e">
        <f t="shared" ref="F49:N49" si="15">F48/erhebungswochen/F20</f>
        <v>#DIV/0!</v>
      </c>
      <c r="G49" s="37" t="e">
        <f t="shared" si="15"/>
        <v>#DIV/0!</v>
      </c>
      <c r="H49" s="37" t="e">
        <f t="shared" si="15"/>
        <v>#DIV/0!</v>
      </c>
      <c r="I49" s="37" t="e">
        <f t="shared" si="15"/>
        <v>#DIV/0!</v>
      </c>
      <c r="J49" s="37" t="e">
        <f t="shared" si="15"/>
        <v>#DIV/0!</v>
      </c>
      <c r="K49" s="37" t="e">
        <f t="shared" si="15"/>
        <v>#DIV/0!</v>
      </c>
      <c r="L49" s="37" t="e">
        <f t="shared" si="15"/>
        <v>#DIV/0!</v>
      </c>
      <c r="M49" s="37" t="e">
        <f t="shared" si="15"/>
        <v>#DIV/0!</v>
      </c>
      <c r="N49" s="37" t="e">
        <f t="shared" si="15"/>
        <v>#DIV/0!</v>
      </c>
      <c r="O49" s="37" t="e">
        <f t="shared" si="14"/>
        <v>#DIV/0!</v>
      </c>
      <c r="P49" s="37" t="e">
        <f t="shared" si="14"/>
        <v>#DIV/0!</v>
      </c>
      <c r="Q49" s="37" t="e">
        <f t="shared" si="14"/>
        <v>#DIV/0!</v>
      </c>
    </row>
    <row r="50" spans="1:17" s="28" customFormat="1" x14ac:dyDescent="0.25">
      <c r="A50" s="14" t="s">
        <v>62</v>
      </c>
      <c r="B50" s="58" t="s">
        <v>67</v>
      </c>
      <c r="C50" s="37" t="e">
        <f>C49/60</f>
        <v>#DIV/0!</v>
      </c>
      <c r="D50" s="37" t="e">
        <f t="shared" ref="D50:Q50" si="16">D49/60</f>
        <v>#DIV/0!</v>
      </c>
      <c r="E50" s="37" t="e">
        <f t="shared" si="16"/>
        <v>#DIV/0!</v>
      </c>
      <c r="F50" s="37" t="e">
        <f t="shared" ref="F50:N50" si="17">F49/60</f>
        <v>#DIV/0!</v>
      </c>
      <c r="G50" s="37" t="e">
        <f t="shared" si="17"/>
        <v>#DIV/0!</v>
      </c>
      <c r="H50" s="37" t="e">
        <f t="shared" si="17"/>
        <v>#DIV/0!</v>
      </c>
      <c r="I50" s="37" t="e">
        <f t="shared" si="17"/>
        <v>#DIV/0!</v>
      </c>
      <c r="J50" s="37" t="e">
        <f t="shared" si="17"/>
        <v>#DIV/0!</v>
      </c>
      <c r="K50" s="37" t="e">
        <f t="shared" si="17"/>
        <v>#DIV/0!</v>
      </c>
      <c r="L50" s="37" t="e">
        <f t="shared" si="17"/>
        <v>#DIV/0!</v>
      </c>
      <c r="M50" s="37" t="e">
        <f t="shared" si="17"/>
        <v>#DIV/0!</v>
      </c>
      <c r="N50" s="37" t="e">
        <f t="shared" si="17"/>
        <v>#DIV/0!</v>
      </c>
      <c r="O50" s="37" t="e">
        <f t="shared" si="16"/>
        <v>#DIV/0!</v>
      </c>
      <c r="P50" s="37" t="e">
        <f t="shared" si="16"/>
        <v>#DIV/0!</v>
      </c>
      <c r="Q50" s="37" t="e">
        <f t="shared" si="16"/>
        <v>#DIV/0!</v>
      </c>
    </row>
    <row r="51" spans="1:17" s="31" customFormat="1" ht="15.6" x14ac:dyDescent="0.25">
      <c r="A51" s="79"/>
      <c r="B51" s="80"/>
      <c r="C51" s="30"/>
    </row>
    <row r="52" spans="1:17" s="31" customFormat="1" x14ac:dyDescent="0.25"/>
    <row r="53" spans="1:17" x14ac:dyDescent="0.25">
      <c r="B53" s="32"/>
      <c r="C53" s="32"/>
    </row>
  </sheetData>
  <mergeCells count="10">
    <mergeCell ref="A51:B51"/>
    <mergeCell ref="A3:J3"/>
    <mergeCell ref="A24:B24"/>
    <mergeCell ref="A4:B4"/>
    <mergeCell ref="C4:E4"/>
    <mergeCell ref="A2:J2"/>
    <mergeCell ref="A8:B8"/>
    <mergeCell ref="A32:B32"/>
    <mergeCell ref="Q32:R32"/>
    <mergeCell ref="A33:B3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abel 21">
              <controlPr defaultSize="0" autoFill="0" autoLine="0" autoPict="0">
                <anchor moveWithCells="1" sizeWithCells="1">
                  <from>
                    <xdr:col>2</xdr:col>
                    <xdr:colOff>655320</xdr:colOff>
                    <xdr:row>23</xdr:row>
                    <xdr:rowOff>297180</xdr:rowOff>
                  </from>
                  <to>
                    <xdr:col>2</xdr:col>
                    <xdr:colOff>762000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erhebungswochen</vt:lpstr>
    </vt:vector>
  </TitlesOfParts>
  <Company>ZHAW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Wieser Simon (wiso)</dc:creator>
  <cp:lastModifiedBy>Cedric Haberthür</cp:lastModifiedBy>
  <dcterms:created xsi:type="dcterms:W3CDTF">2014-01-14T07:55:12Z</dcterms:created>
  <dcterms:modified xsi:type="dcterms:W3CDTF">2016-10-10T14:48:45Z</dcterms:modified>
</cp:coreProperties>
</file>